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tchba2\Documents\MATLAB\ephys-analysis\stim\"/>
    </mc:Choice>
  </mc:AlternateContent>
  <xr:revisionPtr revIDLastSave="0" documentId="13_ncr:1_{01DF1FBB-27CC-44EC-8579-FC5993022534}" xr6:coauthVersionLast="47" xr6:coauthVersionMax="47" xr10:uidLastSave="{00000000-0000-0000-0000-000000000000}"/>
  <bookViews>
    <workbookView xWindow="1330" yWindow="1470" windowWidth="35650" windowHeight="15460" tabRatio="932" activeTab="1" xr2:uid="{00000000-000D-0000-FFFF-FFFF00000000}"/>
  </bookViews>
  <sheets>
    <sheet name="Sheet1" sheetId="1" r:id="rId1"/>
    <sheet name="TuneList" sheetId="21" r:id="rId2"/>
    <sheet name="Kacie V1 I34" sheetId="17" r:id="rId3"/>
    <sheet name="Kacie V1 I34 2017" sheetId="20" r:id="rId4"/>
    <sheet name="alexalign" sheetId="18" r:id="rId5"/>
    <sheet name="Sheet4" sheetId="22" r:id="rId6"/>
    <sheet name="170228" sheetId="19" r:id="rId7"/>
    <sheet name="160130" sheetId="13" r:id="rId8"/>
    <sheet name="160131" sheetId="12" r:id="rId9"/>
    <sheet name="160211" sheetId="10" r:id="rId10"/>
    <sheet name="160212" sheetId="9" r:id="rId11"/>
    <sheet name="160215" sheetId="8" r:id="rId12"/>
    <sheet name="L4 Unit List" sheetId="7" r:id="rId13"/>
    <sheet name="Sheet3" sheetId="6" r:id="rId14"/>
    <sheet name="Sheet2" sheetId="5" r:id="rId15"/>
    <sheet name="160418" sheetId="14" r:id="rId16"/>
    <sheet name="160420" sheetId="15" r:id="rId17"/>
    <sheet name="160421" sheetId="16" r:id="rId1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" i="21" l="1"/>
  <c r="A94" i="21"/>
  <c r="A93" i="21"/>
  <c r="A51" i="21"/>
  <c r="B94" i="21"/>
  <c r="C94" i="21"/>
  <c r="B93" i="21"/>
  <c r="C93" i="21"/>
  <c r="A92" i="21"/>
  <c r="B92" i="21"/>
  <c r="C92" i="21"/>
  <c r="C89" i="21"/>
  <c r="B89" i="21"/>
  <c r="A89" i="21"/>
  <c r="C85" i="21"/>
  <c r="C86" i="21"/>
  <c r="C87" i="21"/>
  <c r="C88" i="21"/>
  <c r="B85" i="21"/>
  <c r="B86" i="21"/>
  <c r="B87" i="21"/>
  <c r="B88" i="21"/>
  <c r="A85" i="21"/>
  <c r="A86" i="21"/>
  <c r="A87" i="21"/>
  <c r="A88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A91" i="21"/>
  <c r="B91" i="21"/>
  <c r="C91" i="21"/>
  <c r="A90" i="21"/>
  <c r="B90" i="21"/>
  <c r="C90" i="21"/>
  <c r="A17" i="21"/>
  <c r="B17" i="21"/>
  <c r="C17" i="21"/>
  <c r="B6" i="21"/>
  <c r="C6" i="21"/>
  <c r="A6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3" i="21"/>
  <c r="C4" i="21"/>
  <c r="C5" i="21"/>
  <c r="C7" i="21"/>
  <c r="C8" i="21"/>
  <c r="C9" i="21"/>
  <c r="C10" i="21"/>
  <c r="C11" i="21"/>
  <c r="C12" i="21"/>
  <c r="C13" i="21"/>
  <c r="C14" i="21"/>
  <c r="C15" i="21"/>
  <c r="C16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2" i="21"/>
  <c r="B69" i="21"/>
  <c r="B70" i="21"/>
  <c r="B71" i="21"/>
  <c r="B72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3" i="21"/>
  <c r="B4" i="21"/>
  <c r="B5" i="21"/>
  <c r="B7" i="21"/>
  <c r="B8" i="21"/>
  <c r="B9" i="21"/>
  <c r="B10" i="21"/>
  <c r="B11" i="21"/>
  <c r="B12" i="21"/>
  <c r="B13" i="21"/>
  <c r="B14" i="21"/>
  <c r="B15" i="21"/>
  <c r="B16" i="21"/>
  <c r="B18" i="21"/>
  <c r="B19" i="21"/>
  <c r="B20" i="21"/>
  <c r="B21" i="21"/>
  <c r="B22" i="21"/>
  <c r="B23" i="21"/>
  <c r="B2" i="21"/>
  <c r="A2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3" i="21"/>
  <c r="A4" i="21"/>
  <c r="A5" i="21"/>
  <c r="A7" i="21"/>
  <c r="A8" i="21"/>
  <c r="A9" i="21"/>
  <c r="A10" i="21"/>
  <c r="A11" i="21"/>
  <c r="A12" i="21"/>
  <c r="A13" i="21"/>
  <c r="A14" i="21"/>
  <c r="A15" i="21"/>
  <c r="A16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2" i="21"/>
  <c r="A53" i="21"/>
  <c r="A54" i="21"/>
  <c r="A62" i="1"/>
  <c r="A4" i="1"/>
  <c r="A3" i="1"/>
  <c r="A61" i="1"/>
  <c r="A56" i="1"/>
  <c r="A57" i="1"/>
  <c r="A58" i="1"/>
  <c r="A59" i="1"/>
  <c r="A60" i="1"/>
  <c r="A55" i="1"/>
  <c r="A52" i="1"/>
  <c r="A54" i="1"/>
  <c r="A53" i="1"/>
  <c r="A51" i="1"/>
  <c r="A50" i="1"/>
  <c r="A49" i="1"/>
  <c r="A48" i="1"/>
  <c r="A47" i="1"/>
  <c r="A46" i="1"/>
  <c r="A43" i="1"/>
  <c r="A45" i="1"/>
  <c r="A40" i="1"/>
  <c r="A41" i="1"/>
  <c r="A42" i="1"/>
  <c r="A44" i="1"/>
  <c r="A39" i="1"/>
  <c r="A38" i="1"/>
  <c r="A37" i="1"/>
  <c r="A36" i="1"/>
  <c r="A35" i="1"/>
  <c r="A34" i="1"/>
  <c r="A33" i="1"/>
  <c r="A31" i="1"/>
  <c r="A30" i="1"/>
  <c r="A29" i="1"/>
  <c r="A28" i="1"/>
  <c r="A27" i="1"/>
  <c r="A26" i="1"/>
  <c r="A25" i="1"/>
  <c r="A12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<sst xmlns="http://schemas.openxmlformats.org/spreadsheetml/2006/main" count="4494" uniqueCount="1283">
  <si>
    <t>Excluded days where main tasks were not collected</t>
  </si>
  <si>
    <t>NN, 1 is deepest; Uprobe, 24 is deepest</t>
  </si>
  <si>
    <t>electrode that was stimulated in main tasks</t>
  </si>
  <si>
    <t>Date</t>
  </si>
  <si>
    <t>Monkey</t>
  </si>
  <si>
    <t>Structure</t>
  </si>
  <si>
    <t>Rig</t>
  </si>
  <si>
    <t>Bank1</t>
  </si>
  <si>
    <t>Headstage1</t>
  </si>
  <si>
    <t>Electrode1</t>
  </si>
  <si>
    <t>Sink1</t>
  </si>
  <si>
    <t>Bank2</t>
  </si>
  <si>
    <t>Headstage2</t>
  </si>
  <si>
    <t>Electrode2</t>
  </si>
  <si>
    <t>Sink2</t>
  </si>
  <si>
    <t>MainElectrode</t>
  </si>
  <si>
    <t>Photodiode</t>
  </si>
  <si>
    <t>LX</t>
  </si>
  <si>
    <t>LY</t>
  </si>
  <si>
    <t>LD</t>
  </si>
  <si>
    <t>RX</t>
  </si>
  <si>
    <t>RY</t>
  </si>
  <si>
    <t>RD</t>
  </si>
  <si>
    <t>Align: 1st Inside</t>
  </si>
  <si>
    <t>Align: Last Inside</t>
  </si>
  <si>
    <t>Neurons_Online</t>
  </si>
  <si>
    <t>Neurons_Sorted</t>
  </si>
  <si>
    <t>Photodiode 2</t>
  </si>
  <si>
    <t>evp?</t>
  </si>
  <si>
    <t>darkrest?</t>
  </si>
  <si>
    <t>dotmapping?</t>
  </si>
  <si>
    <t>rfori?</t>
  </si>
  <si>
    <t>rfsize?</t>
  </si>
  <si>
    <t>rfsf?</t>
  </si>
  <si>
    <t>drift rfori?</t>
  </si>
  <si>
    <t>interocori?</t>
  </si>
  <si>
    <t>static cosinteroc?</t>
  </si>
  <si>
    <t>drifitng cosinteroc?</t>
  </si>
  <si>
    <t>static brfs?</t>
  </si>
  <si>
    <t>drifting brfs?</t>
  </si>
  <si>
    <t>rsvp? Ori</t>
  </si>
  <si>
    <t>rsvp? Color</t>
  </si>
  <si>
    <t>kanizsa?</t>
  </si>
  <si>
    <t>Notes</t>
  </si>
  <si>
    <t>E48</t>
  </si>
  <si>
    <t>RV1</t>
  </si>
  <si>
    <t>D</t>
  </si>
  <si>
    <t>Uprobe 2-12</t>
  </si>
  <si>
    <t>?, no rfori</t>
  </si>
  <si>
    <t>ainp1</t>
  </si>
  <si>
    <t>ainp2</t>
  </si>
  <si>
    <t>ainp3</t>
  </si>
  <si>
    <t>ainp4</t>
  </si>
  <si>
    <t>ainp5</t>
  </si>
  <si>
    <t>yes</t>
  </si>
  <si>
    <t>14 ?</t>
  </si>
  <si>
    <t>NN A093</t>
  </si>
  <si>
    <t>chan map seems ok</t>
  </si>
  <si>
    <t>* around here is when RSVP code seems to settle *</t>
  </si>
  <si>
    <t>Uprobe 130/12</t>
  </si>
  <si>
    <t>*clear 60Hz on EVP* *1st day with kanizsa task*</t>
  </si>
  <si>
    <t>* around here is when cosinteroc code seems to settle, introduce mcosinteroc *</t>
  </si>
  <si>
    <t>13 ?</t>
  </si>
  <si>
    <t>*first scrape w/ lidocane</t>
  </si>
  <si>
    <t>Uprobe 070R15</t>
  </si>
  <si>
    <t>*new monitor, still at 60hz"</t>
  </si>
  <si>
    <t>?</t>
  </si>
  <si>
    <t>NN A6EC(?)</t>
  </si>
  <si>
    <t>*weird day, learning how to use NN probe</t>
  </si>
  <si>
    <t>*changed refresh rate and resolution</t>
  </si>
  <si>
    <t>*great EVP / CSD *</t>
  </si>
  <si>
    <t>NN A6D5</t>
  </si>
  <si>
    <t>* dura is starting to get TOO tough</t>
  </si>
  <si>
    <t xml:space="preserve">* weird CRF on 3 and 5* </t>
  </si>
  <si>
    <t>I34</t>
  </si>
  <si>
    <t>LV1</t>
  </si>
  <si>
    <t>NN A850</t>
  </si>
  <si>
    <t>*5, but should exclude *</t>
  </si>
  <si>
    <t>too few trls of brfs task</t>
  </si>
  <si>
    <t>[18, 15, 14, 13]</t>
  </si>
  <si>
    <t>* 15 is a cool neuron *</t>
  </si>
  <si>
    <t>[22, 19]</t>
  </si>
  <si>
    <t>*13, but should exclude *</t>
  </si>
  <si>
    <t>[18, 17, 16, 15, 14, 13, 11, 10, 9]</t>
  </si>
  <si>
    <t>[18, 15, 14]</t>
  </si>
  <si>
    <t>[13]</t>
  </si>
  <si>
    <t>NN</t>
  </si>
  <si>
    <t>*KACIE collected</t>
  </si>
  <si>
    <t>NN AC22</t>
  </si>
  <si>
    <t>[16,15,14,13,11,9,8,7,6]</t>
  </si>
  <si>
    <t>*1st recording day, nosiy</t>
  </si>
  <si>
    <t>*added null null to mcosinteroc * still dealing with stability / noise issues</t>
  </si>
  <si>
    <t>*tried to stabalize head, but still had issues holding neruons / messy waveforms, also sink was weird</t>
  </si>
  <si>
    <t>not a great day</t>
  </si>
  <si>
    <t>NN AA70</t>
  </si>
  <si>
    <t>fill in</t>
  </si>
  <si>
    <t>Uprobe N16/102</t>
  </si>
  <si>
    <t>Uprobe 131/12</t>
  </si>
  <si>
    <t>C</t>
  </si>
  <si>
    <t>Uprobe N16/166</t>
  </si>
  <si>
    <t>* excluding august sessons where I did not get brfs data*</t>
  </si>
  <si>
    <t>Uprobe 117/12</t>
  </si>
  <si>
    <t>ainp6</t>
  </si>
  <si>
    <t>ainp7</t>
  </si>
  <si>
    <t>Uprobe 28-09</t>
  </si>
  <si>
    <t>B</t>
  </si>
  <si>
    <t>e</t>
  </si>
  <si>
    <t>also got data form kacie</t>
  </si>
  <si>
    <t>Uprobe 053/13</t>
  </si>
  <si>
    <t>B,D</t>
  </si>
  <si>
    <t>from here, photodiode should be good; used large stim to get both RFs simultanuioulsy</t>
  </si>
  <si>
    <t>Uprobe N16/163</t>
  </si>
  <si>
    <t>Uprobe N16/132</t>
  </si>
  <si>
    <t>Uprobe N16/305</t>
  </si>
  <si>
    <t>4/13/17 -&gt; fixed dotmapping eye codes so that 2=R , 3=L, before that then the assignments are reversed</t>
  </si>
  <si>
    <t>Bank</t>
  </si>
  <si>
    <t>GridX</t>
  </si>
  <si>
    <t>GridY</t>
  </si>
  <si>
    <t>Drobo</t>
  </si>
  <si>
    <t>SortDirection</t>
  </si>
  <si>
    <t>SinkBtm</t>
  </si>
  <si>
    <t>Penetration</t>
  </si>
  <si>
    <t>evp</t>
  </si>
  <si>
    <t>darkrest</t>
  </si>
  <si>
    <t>dotmapping</t>
  </si>
  <si>
    <t>rfori</t>
  </si>
  <si>
    <t>rfsf</t>
  </si>
  <si>
    <t>rfsize</t>
  </si>
  <si>
    <t>drfori</t>
  </si>
  <si>
    <t>cosinteroc</t>
  </si>
  <si>
    <t>mcosinteroc</t>
  </si>
  <si>
    <t>dmcosinteroc</t>
  </si>
  <si>
    <t>brfs</t>
  </si>
  <si>
    <t>dbrfs</t>
  </si>
  <si>
    <t>rsvp</t>
  </si>
  <si>
    <t>ascending</t>
  </si>
  <si>
    <t>151120_E_eD</t>
  </si>
  <si>
    <t>[1,2]</t>
  </si>
  <si>
    <t>[]</t>
  </si>
  <si>
    <t>[3,4,5,6,7,8]</t>
  </si>
  <si>
    <t>[5,6,7]</t>
  </si>
  <si>
    <t>exclude</t>
  </si>
  <si>
    <t>151121_E_eD</t>
  </si>
  <si>
    <t>[1]</t>
  </si>
  <si>
    <t>[2]</t>
  </si>
  <si>
    <t>maybe don't use</t>
  </si>
  <si>
    <t>151124_E_eD</t>
  </si>
  <si>
    <t>151125_E_eD</t>
  </si>
  <si>
    <t>[1,3]</t>
  </si>
  <si>
    <t>[1,2,3]</t>
  </si>
  <si>
    <t>rsvp ori task</t>
  </si>
  <si>
    <t>151203_E_eD</t>
  </si>
  <si>
    <t>[1,2,3,4]</t>
  </si>
  <si>
    <t>NN probe day, excluding because CSD looks funny (think I used unique filter settings)</t>
  </si>
  <si>
    <t>151204_E_eD</t>
  </si>
  <si>
    <t>[1,4]</t>
  </si>
  <si>
    <t>electrode moved at 3:30pm, want to use early files for this study</t>
  </si>
  <si>
    <t>151205_E_eD</t>
  </si>
  <si>
    <t>[2,3]</t>
  </si>
  <si>
    <t>electrode moved after rfori004, want to use earlyer files</t>
  </si>
  <si>
    <t>151206_E_eD</t>
  </si>
  <si>
    <t>151207_E_eD</t>
  </si>
  <si>
    <t>[4]</t>
  </si>
  <si>
    <t>151208_E_eD</t>
  </si>
  <si>
    <t>moved electrode at 1pm; might want to come back and look for data</t>
  </si>
  <si>
    <t>151210_E_eD</t>
  </si>
  <si>
    <t>151211_E_eD</t>
  </si>
  <si>
    <t>151212_E_eD</t>
  </si>
  <si>
    <t>[4,5]</t>
  </si>
  <si>
    <t>[2,3,4]</t>
  </si>
  <si>
    <t>moved electrode around 2pm, using second half of session</t>
  </si>
  <si>
    <t>151221_E_eD</t>
  </si>
  <si>
    <t>151222_E_eD</t>
  </si>
  <si>
    <t>151223_E_eD</t>
  </si>
  <si>
    <t>No clue about pentration location, NN probe day where I remember squishing cortex</t>
  </si>
  <si>
    <t>descending</t>
  </si>
  <si>
    <t>151231_E_eD</t>
  </si>
  <si>
    <t>160102_E_eD</t>
  </si>
  <si>
    <t>moved electrode at 205pm, using earlier part of seession</t>
  </si>
  <si>
    <t>160104_E_eD</t>
  </si>
  <si>
    <t>160108_E_eD</t>
  </si>
  <si>
    <t>[3,4]</t>
  </si>
  <si>
    <t>160111_E_eD</t>
  </si>
  <si>
    <t>160115_E_eD</t>
  </si>
  <si>
    <t>maybe ok</t>
  </si>
  <si>
    <t>160128_I_eD</t>
  </si>
  <si>
    <t>160130_I_eD</t>
  </si>
  <si>
    <t>these jan I34 sessions have rfsize and rfsf</t>
  </si>
  <si>
    <t>160131_I_eD</t>
  </si>
  <si>
    <t>160204_I_eD</t>
  </si>
  <si>
    <t>160211_I_eD</t>
  </si>
  <si>
    <t>160212_I_eD</t>
  </si>
  <si>
    <t>files are oddly ordered today</t>
  </si>
  <si>
    <t>160215_I_eD</t>
  </si>
  <si>
    <t>moveed electrode befopre dotmappiung 4</t>
  </si>
  <si>
    <t>160226_I_eD</t>
  </si>
  <si>
    <t>[6]</t>
  </si>
  <si>
    <t>[4,6,9]</t>
  </si>
  <si>
    <t>Kacie solo record</t>
  </si>
  <si>
    <t>160418_E_eD</t>
  </si>
  <si>
    <t>rsvp color task</t>
  </si>
  <si>
    <t>160420_E_eD</t>
  </si>
  <si>
    <t>[7,8]</t>
  </si>
  <si>
    <t>moved electrode before dotmapping 7; has rf size ans sf</t>
  </si>
  <si>
    <t>160421_E_eD</t>
  </si>
  <si>
    <t>160422_E_eD</t>
  </si>
  <si>
    <t>160423_E_eD</t>
  </si>
  <si>
    <t>160425_E_eD</t>
  </si>
  <si>
    <t>moved mirrors slightly during session, excluding later files, maybe come back for mcosinteroc</t>
  </si>
  <si>
    <t>160427_E_eD</t>
  </si>
  <si>
    <t>160429_E_eD</t>
  </si>
  <si>
    <t>160502_E_eD</t>
  </si>
  <si>
    <t>moved after dot1</t>
  </si>
  <si>
    <t>160505_E_eD</t>
  </si>
  <si>
    <t>moved after dot 3</t>
  </si>
  <si>
    <t>160510_E_eD</t>
  </si>
  <si>
    <t>160512_E_eD</t>
  </si>
  <si>
    <t>darkrest file</t>
  </si>
  <si>
    <t>160523_E_eD</t>
  </si>
  <si>
    <t>160831_E_eC</t>
  </si>
  <si>
    <t>160831_E_eD</t>
  </si>
  <si>
    <t>160905_E_eC</t>
  </si>
  <si>
    <t>160905_E_eD</t>
  </si>
  <si>
    <t>160908_E_eC</t>
  </si>
  <si>
    <t>160908_E_eD</t>
  </si>
  <si>
    <t>160922_E_eC</t>
  </si>
  <si>
    <t>[1,2,3,4,5]</t>
  </si>
  <si>
    <t>Redun Cue Task</t>
  </si>
  <si>
    <t>160922_E_eD</t>
  </si>
  <si>
    <t>160923_E_eB</t>
  </si>
  <si>
    <t>160923_E_eD</t>
  </si>
  <si>
    <t>160925_E_eB</t>
  </si>
  <si>
    <t>160925_E_eD</t>
  </si>
  <si>
    <t>160926_E_eB</t>
  </si>
  <si>
    <t>[4,5,6]</t>
  </si>
  <si>
    <t>160926_E_eD</t>
  </si>
  <si>
    <t>160927_E_eB</t>
  </si>
  <si>
    <t>sort error, stim where focused on D</t>
  </si>
  <si>
    <t>160927_E_eD</t>
  </si>
  <si>
    <t>160929_E_eB</t>
  </si>
  <si>
    <t>160929_E_eD</t>
  </si>
  <si>
    <t>161003_E_eB</t>
  </si>
  <si>
    <t>161003_E_eD</t>
  </si>
  <si>
    <t>161004_E_eB</t>
  </si>
  <si>
    <t>161004_E_eD</t>
  </si>
  <si>
    <t>161005_E_eB</t>
  </si>
  <si>
    <t>161005_E_eD</t>
  </si>
  <si>
    <t>161006_E_eB</t>
  </si>
  <si>
    <t>161006_E_eD</t>
  </si>
  <si>
    <t>161007_E_eB</t>
  </si>
  <si>
    <t>161007_E_eD</t>
  </si>
  <si>
    <t>161008_E_eB</t>
  </si>
  <si>
    <t>161008_E_eD</t>
  </si>
  <si>
    <t>161011_E_eB</t>
  </si>
  <si>
    <t>161011_E_eD</t>
  </si>
  <si>
    <t>170309_I_eC</t>
  </si>
  <si>
    <t>[3]</t>
  </si>
  <si>
    <t>[5,7,8,9,10]</t>
  </si>
  <si>
    <t>[6,7]</t>
  </si>
  <si>
    <t>170309_I_eD</t>
  </si>
  <si>
    <t>[8,9]</t>
  </si>
  <si>
    <t>170314_I_eC</t>
  </si>
  <si>
    <t>[2,4]</t>
  </si>
  <si>
    <t>170315_I_eC</t>
  </si>
  <si>
    <t>[1,2,4]</t>
  </si>
  <si>
    <t>170317_I_eC</t>
  </si>
  <si>
    <t>[3,5]</t>
  </si>
  <si>
    <t>170323_I_eC</t>
  </si>
  <si>
    <t>bad rfori text file</t>
  </si>
  <si>
    <t>170324_I_eC</t>
  </si>
  <si>
    <t>170411_I_eC</t>
  </si>
  <si>
    <t>170413_I_eC</t>
  </si>
  <si>
    <t>[7,9,10]</t>
  </si>
  <si>
    <t>170414_I_eC</t>
  </si>
  <si>
    <t>[2,5]</t>
  </si>
  <si>
    <t>170711_I_eD</t>
  </si>
  <si>
    <t>170713_I_eD</t>
  </si>
  <si>
    <t>170718_I_eD</t>
  </si>
  <si>
    <t>170719_I_eD</t>
  </si>
  <si>
    <t>[5,7]</t>
  </si>
  <si>
    <t>170724_I_eD</t>
  </si>
  <si>
    <t>Session</t>
  </si>
  <si>
    <t>Subject</t>
  </si>
  <si>
    <t>V1 bank(s)</t>
  </si>
  <si>
    <t>Filename</t>
  </si>
  <si>
    <t>Drug?</t>
  </si>
  <si>
    <t>dotmapping006</t>
  </si>
  <si>
    <t>A,D</t>
  </si>
  <si>
    <t>dotmapping002</t>
  </si>
  <si>
    <t>dotmapping003</t>
  </si>
  <si>
    <t>rfori003</t>
  </si>
  <si>
    <t>0202 Not enough trials to be worthwile</t>
  </si>
  <si>
    <t>dotmapping005</t>
  </si>
  <si>
    <t>rfori004</t>
  </si>
  <si>
    <t>rfori006</t>
  </si>
  <si>
    <t>rfori009</t>
  </si>
  <si>
    <t>rfori010</t>
  </si>
  <si>
    <t>GABA injected</t>
  </si>
  <si>
    <t>25 psi @ 10 ms</t>
  </si>
  <si>
    <t>rfori011</t>
  </si>
  <si>
    <t>25 psi @ 10 ms; stopped injecting at trial 300</t>
  </si>
  <si>
    <t>rfori012</t>
  </si>
  <si>
    <t>retracted electrode</t>
  </si>
  <si>
    <t>rfori013</t>
  </si>
  <si>
    <t>manually injected 5 pulses of GABA (setting the same?)</t>
  </si>
  <si>
    <t>dotmapping008</t>
  </si>
  <si>
    <t>GABA may have carried over</t>
  </si>
  <si>
    <t>dotmapping009</t>
  </si>
  <si>
    <t>*possibly not since it was so short-lived</t>
  </si>
  <si>
    <t>rfori015</t>
  </si>
  <si>
    <t>rfori016</t>
  </si>
  <si>
    <t>5 pumps injected at trial 150</t>
  </si>
  <si>
    <t>rfori017</t>
  </si>
  <si>
    <t>at trial 25</t>
  </si>
  <si>
    <t>dotmapping012</t>
  </si>
  <si>
    <t>dotmapping015</t>
  </si>
  <si>
    <t>trial 50, 5 pumps, 35 psi @ 40 ms</t>
  </si>
  <si>
    <t>dotmapping016</t>
  </si>
  <si>
    <t>recovery file</t>
  </si>
  <si>
    <t>C,D</t>
  </si>
  <si>
    <t>rfori008</t>
  </si>
  <si>
    <t>muscimol injected</t>
  </si>
  <si>
    <t>by trial 333, 4 microL injected</t>
  </si>
  <si>
    <t>postinjection file</t>
  </si>
  <si>
    <t>4 microL; 40 psi @ 100 ms</t>
  </si>
  <si>
    <t>rfori014</t>
  </si>
  <si>
    <t>no good MUA</t>
  </si>
  <si>
    <t>dotmapping011</t>
  </si>
  <si>
    <t>dotmapping001</t>
  </si>
  <si>
    <t>used needle guide tube to get electrode in this day</t>
  </si>
  <si>
    <t>rfori001</t>
  </si>
  <si>
    <t>dotmapping007</t>
  </si>
  <si>
    <t>rfori007</t>
  </si>
  <si>
    <t>*not confident we mapped RF</t>
  </si>
  <si>
    <t>evp003</t>
  </si>
  <si>
    <t>dotmapping010</t>
  </si>
  <si>
    <t>eC</t>
  </si>
  <si>
    <t>eD</t>
  </si>
  <si>
    <t>evp004</t>
  </si>
  <si>
    <t>evp002</t>
  </si>
  <si>
    <t>dotmapping004</t>
  </si>
  <si>
    <t>rfori002</t>
  </si>
  <si>
    <t>evp005</t>
  </si>
  <si>
    <t>evp001</t>
  </si>
  <si>
    <t>Electrode</t>
  </si>
  <si>
    <t>lim1*</t>
  </si>
  <si>
    <t>last channel in L4</t>
  </si>
  <si>
    <t>lim2*</t>
  </si>
  <si>
    <t>probe</t>
  </si>
  <si>
    <t>*lim1 = top for Upobe, bottom for NN; lim 2 is reverse</t>
  </si>
  <si>
    <t>E</t>
  </si>
  <si>
    <t>great data, but ori looks off</t>
  </si>
  <si>
    <t>great data, but ori looks off (might be consistent across column)</t>
  </si>
  <si>
    <t>great data; ori shows clear shift to _orthogonal_ orientation</t>
  </si>
  <si>
    <t>great data; clear 45 deg shift at L4/L5 boundary</t>
  </si>
  <si>
    <t>great data; no tuning in upper layers?</t>
  </si>
  <si>
    <t>data not so great' possible ori shift</t>
  </si>
  <si>
    <t>data not bad; possible shift in ori</t>
  </si>
  <si>
    <t>data not bad; NO EFFECT it seems, for ori</t>
  </si>
  <si>
    <t>data not bad; NO CLEAR EFFECT it seems, for ori</t>
  </si>
  <si>
    <t>data not so great; looks like ori effect</t>
  </si>
  <si>
    <t>data not so great; NO EFFECT it seems, for ori</t>
  </si>
  <si>
    <t>electrode moved a lot; ori might have an effect but needs closer look</t>
  </si>
  <si>
    <t>electrode moved a lot; no ori data?</t>
  </si>
  <si>
    <t>good data; seems like clear ori effect</t>
  </si>
  <si>
    <t>NeuroNexus probe; CSD looks funky; there seems to be a VERY clear ori effect (45 degrees)</t>
  </si>
  <si>
    <t>NeuroNexus; poor alignment; electrode moved a lot; ori data unclear</t>
  </si>
  <si>
    <t>NeuroNexus; poor alignment; electrode moved a lot; ori data unclear - possibly an ori effect</t>
  </si>
  <si>
    <t>NeuroNexus; poor alignment; electrode moved a lot; ori data unclear - possibly NO ori effect</t>
  </si>
  <si>
    <t>I</t>
  </si>
  <si>
    <t>NeuroNexus; poor alignment; electrode moved a lot; ori data unclear - looks like a clear ofi effect</t>
  </si>
  <si>
    <t>NeuroNexus; electrode moved, but looks like CLEAR ori effect</t>
  </si>
  <si>
    <t>NeuroNexus; MAYBE an ori effect</t>
  </si>
  <si>
    <t>NeuroNexus; MAYBE no ori effect</t>
  </si>
  <si>
    <t>NeuroNexus; CLEAR ori effect</t>
  </si>
  <si>
    <t>NeuroNexus; confusing ori data</t>
  </si>
  <si>
    <t>NeuroNexus; NO clear ori effect</t>
  </si>
  <si>
    <t>NeuroNexus; might be one of those cases where the upper layers are just less tuned</t>
  </si>
  <si>
    <t>good data; seems like an ori effect</t>
  </si>
  <si>
    <t>good data; while a bit confusing; it seems like there is an ori effect</t>
  </si>
  <si>
    <t>good data; clearly no ori effect</t>
  </si>
  <si>
    <t>ok data; seems like an ori effect</t>
  </si>
  <si>
    <t>big artifact in CSD; ori unclear</t>
  </si>
  <si>
    <t>ok data; ori shows no or less tuning in lower layers</t>
  </si>
  <si>
    <t>ok data; while a bit confusing; it seems like there is an ori effect</t>
  </si>
  <si>
    <t>eB</t>
  </si>
  <si>
    <t>choppy data; no ori effect</t>
  </si>
  <si>
    <t>choppy data; maybe an ori effect</t>
  </si>
  <si>
    <t>good data overll; ori unclear, perhaps NO effect</t>
  </si>
  <si>
    <t>no RF; no ori</t>
  </si>
  <si>
    <t>confusing ori</t>
  </si>
  <si>
    <t>unclear ori, perhaps less tuning in lower layers</t>
  </si>
  <si>
    <t>unclear ori, perhaps no ori effect</t>
  </si>
  <si>
    <t>ok data; looks more like no ori effect</t>
  </si>
  <si>
    <t>poor data</t>
  </si>
  <si>
    <t>poor data; looks more like no effect</t>
  </si>
  <si>
    <t>unclear ori; data not great</t>
  </si>
  <si>
    <t>no ori; poor data</t>
  </si>
  <si>
    <t>Uprobe</t>
  </si>
  <si>
    <t>mac</t>
  </si>
  <si>
    <t>Depth 1</t>
  </si>
  <si>
    <t>Depth 2 (majority of data)</t>
  </si>
  <si>
    <t>darkrest002</t>
  </si>
  <si>
    <t>darkrest003</t>
  </si>
  <si>
    <t>darkrest004</t>
  </si>
  <si>
    <t>darkrest005</t>
  </si>
  <si>
    <t>Channel</t>
  </si>
  <si>
    <t>Unit</t>
  </si>
  <si>
    <t>Online_or_SS</t>
  </si>
  <si>
    <t>Waveform</t>
  </si>
  <si>
    <t>Isolation</t>
  </si>
  <si>
    <t>rfsize001</t>
  </si>
  <si>
    <t>rfsf001</t>
  </si>
  <si>
    <t>brfs001</t>
  </si>
  <si>
    <t>kanizsa001</t>
  </si>
  <si>
    <t>Online</t>
  </si>
  <si>
    <t>Biphasic-Wide</t>
  </si>
  <si>
    <t>Monophasic-Narrow</t>
  </si>
  <si>
    <t>* could be a cool inhibitory cell</t>
  </si>
  <si>
    <t>rfsze001</t>
  </si>
  <si>
    <t>Biphasic-Narrow</t>
  </si>
  <si>
    <t>Extract via SS</t>
  </si>
  <si>
    <t>Improve via SS</t>
  </si>
  <si>
    <t>*maybe good neruons deeper, but need to SS</t>
  </si>
  <si>
    <t>brfs002</t>
  </si>
  <si>
    <t>* no effect of dCOS or BF</t>
  </si>
  <si>
    <t>* matches the Seng. Hypo perfectly</t>
  </si>
  <si>
    <t>Unique</t>
  </si>
  <si>
    <t>* maybe units below, but clear movemetn issues</t>
  </si>
  <si>
    <t>*isolation, waveform, etc based on main task recordings (if not in BRFS, then 1st obs)</t>
  </si>
  <si>
    <t>rfsize002</t>
  </si>
  <si>
    <t>*Excluding rfori001 b/c online noted indicate it was confusing</t>
  </si>
  <si>
    <t>* Seem to have gotten spikes on many channesl during brfs001 collection</t>
  </si>
  <si>
    <t>brfs003</t>
  </si>
  <si>
    <t>Onlline</t>
  </si>
  <si>
    <t>SS?</t>
  </si>
  <si>
    <t>Unit ID</t>
  </si>
  <si>
    <t>Needs Concatanation?</t>
  </si>
  <si>
    <t>160215_I_brfs003_eD03_unit0</t>
  </si>
  <si>
    <t>160215_I_brfs003_eD21_unit0</t>
  </si>
  <si>
    <t>160215_I_brfs003_eD22_unit0</t>
  </si>
  <si>
    <t>160215_I_brfs002_eD13_unit0</t>
  </si>
  <si>
    <t>160215_I_brfs002_eD14_unit0</t>
  </si>
  <si>
    <t>160215_I_brfs002_eD19_unit0</t>
  </si>
  <si>
    <t>160215_I_brfs001_eD01_unit0</t>
  </si>
  <si>
    <t>160215_I_brfs001_eD13_unit0</t>
  </si>
  <si>
    <t>160212_I_brfs001_eD04_unit0</t>
  </si>
  <si>
    <t>160212_I_brfs001_eD12_unit0</t>
  </si>
  <si>
    <t>160212_I_brfs001_eD14_unit0</t>
  </si>
  <si>
    <t>160212_I_brfs001_eD15_unit0</t>
  </si>
  <si>
    <t>160211_I_brfs002_eD01_unit0</t>
  </si>
  <si>
    <t>160211_I_brfs002_eD09_unit0</t>
  </si>
  <si>
    <t>160211_I_brfs002_eD10_unit0</t>
  </si>
  <si>
    <t>160211_I_brfs002_eD12_unit0</t>
  </si>
  <si>
    <t>160211_I_brfs002_eD16_unit0</t>
  </si>
  <si>
    <t>160211_I_brfs001_eD04_unit0</t>
  </si>
  <si>
    <t>160211_I_brfs001_eD10_unit0</t>
  </si>
  <si>
    <t>160211_I_brfs001_eD13_unit0</t>
  </si>
  <si>
    <t>160211_I_brfs001_eD15_unit0</t>
  </si>
  <si>
    <t>160211_I_brfs001_eD16_unit0</t>
  </si>
  <si>
    <t>160211_I_brfs001_eD17_unit0</t>
  </si>
  <si>
    <t>160211_I_brfs001_eD18_unit0</t>
  </si>
  <si>
    <t>160204_I_brfs002_eD06_unit0</t>
  </si>
  <si>
    <t>160204_I_brfs002_eD10_unit0</t>
  </si>
  <si>
    <t>160204_I_brfs002_eD12_unit0</t>
  </si>
  <si>
    <t>160204_I_brfs002_eD20_unit0</t>
  </si>
  <si>
    <t>160204_I_brfs001_eD06_unit0</t>
  </si>
  <si>
    <t>160131_I_brfs001_eD02_unit0</t>
  </si>
  <si>
    <t>160131_I_brfs001_eD09_unit0</t>
  </si>
  <si>
    <t>160131_I_brfs001_eD11_unit0</t>
  </si>
  <si>
    <t>160131_I_brfs001_eD13_unit0</t>
  </si>
  <si>
    <t>160131_I_brfs001_eD14_unit0</t>
  </si>
  <si>
    <t>160131_I_brfs001_eD23_unit0</t>
  </si>
  <si>
    <t>160130_I_brfs001_eD02_unit0</t>
  </si>
  <si>
    <t>160130_I_brfs001_eD15_unit0</t>
  </si>
  <si>
    <t>160130_I_brfs001_eD17_unit0</t>
  </si>
  <si>
    <t>160128_I_brfs001_eD04_unit0</t>
  </si>
  <si>
    <t>160128_I_brfs001_eD06_unit0</t>
  </si>
  <si>
    <t>160128_I_brfs001_eD09_unit0</t>
  </si>
  <si>
    <t>160128_I_brfs001_eD10_unit0</t>
  </si>
  <si>
    <t>160128_I_brfs001_eD11_unit0</t>
  </si>
  <si>
    <t>160128_I_brfs001_eD12_unit0</t>
  </si>
  <si>
    <t>160128_I_brfs001_eD13_unit0</t>
  </si>
  <si>
    <t>160111_E_brfs001_eD09_unit0</t>
  </si>
  <si>
    <t>160111_E_brfs001_eD11_unit0</t>
  </si>
  <si>
    <t>160111_E_brfs001_eD12_unit0</t>
  </si>
  <si>
    <t>160111_E_brfs001_eD13_unit0</t>
  </si>
  <si>
    <t>160111_E_brfs001_eD14_unit0</t>
  </si>
  <si>
    <t>160111_E_brfs001_eD15_unit0</t>
  </si>
  <si>
    <t>160111_E_brfs001_eD16_unit0</t>
  </si>
  <si>
    <t>160111_E_brfs001_eD16_unit1</t>
  </si>
  <si>
    <t>160111_E_brfs001_eD16_unit2</t>
  </si>
  <si>
    <t>160111_E_brfs001_eD17_unit0</t>
  </si>
  <si>
    <t>160108_E_brfs002_eD07_unit0</t>
  </si>
  <si>
    <t>160108_E_brfs002_eD08_unit0</t>
  </si>
  <si>
    <t>160108_E_brfs002_eD09_unit0</t>
  </si>
  <si>
    <t>160108_E_brfs002_eD09_unit1</t>
  </si>
  <si>
    <t>160108_E_brfs002_eD09_unit2</t>
  </si>
  <si>
    <t>160108_E_brfs002_eD10_unit1</t>
  </si>
  <si>
    <t>160108_E_brfs002_eD12_unit0</t>
  </si>
  <si>
    <t>160108_E_brfs002_eD12_unit1</t>
  </si>
  <si>
    <t>160108_E_brfs002_eD14_unit1</t>
  </si>
  <si>
    <t>160108_E_brfs001_eD02_unit0</t>
  </si>
  <si>
    <t>160108_E_brfs001_eD03_unit0</t>
  </si>
  <si>
    <t>160108_E_brfs001_eD05_unit0</t>
  </si>
  <si>
    <t>160108_E_brfs001_eD08_unit0</t>
  </si>
  <si>
    <t>160108_E_brfs001_eD09_unit0</t>
  </si>
  <si>
    <t>160108_E_brfs001_eD10_unit0</t>
  </si>
  <si>
    <t>160108_E_brfs001_eD13_unit0</t>
  </si>
  <si>
    <t>160108_E_brfs001_eD13_unit1</t>
  </si>
  <si>
    <t>160108_E_brfs001_eD14_unit0</t>
  </si>
  <si>
    <t>160108_E_brfs001_eD14_unit1</t>
  </si>
  <si>
    <t>160108_E_brfs001_eD19_unit0</t>
  </si>
  <si>
    <t>160104_E_brfs003_eD01_unit0</t>
  </si>
  <si>
    <t>160104_E_brfs003_eD05_unit0</t>
  </si>
  <si>
    <t>160104_E_brfs003_eD09_unit0</t>
  </si>
  <si>
    <t>160104_E_brfs003_eD10_unit0</t>
  </si>
  <si>
    <t>160104_E_brfs003_eD11_unit0</t>
  </si>
  <si>
    <t>160104_E_brfs003_eD17_unit0</t>
  </si>
  <si>
    <t>160104_E_brfs003_eD18_unit0</t>
  </si>
  <si>
    <t>160104_E_brfs003_eD19_unit0</t>
  </si>
  <si>
    <t>160104_E_brfs002_eD04_unit0</t>
  </si>
  <si>
    <t>160104_E_brfs002_eD08_unit0</t>
  </si>
  <si>
    <t>160104_E_brfs002_eD09_unit0</t>
  </si>
  <si>
    <t>160104_E_brfs002_eD10_unit0</t>
  </si>
  <si>
    <t>160104_E_brfs002_eD11_unit0</t>
  </si>
  <si>
    <t>160104_E_brfs002_eD16_unit0</t>
  </si>
  <si>
    <t>160104_E_brfs002_eD17_unit0</t>
  </si>
  <si>
    <t>160104_E_brfs002_eD18_unit0</t>
  </si>
  <si>
    <t>160104_E_brfs002_eD19_unit0</t>
  </si>
  <si>
    <t>Good?</t>
  </si>
  <si>
    <t>Spike Shape</t>
  </si>
  <si>
    <t>Ocularity</t>
  </si>
  <si>
    <t>Ori Sensitivity</t>
  </si>
  <si>
    <t>Sort?</t>
  </si>
  <si>
    <t>151124_E_cosinteroc002_eD07_allspikes</t>
  </si>
  <si>
    <t>151124_E_cosinteroc002_eD08_allspikes</t>
  </si>
  <si>
    <t>151124_E_cosinteroc002_eD09_allspikes</t>
  </si>
  <si>
    <t>151124_E_cosinteroc002_eD10_allspikes</t>
  </si>
  <si>
    <t>151124_E_cosinteroc002_eD11_allspikes</t>
  </si>
  <si>
    <t>151124_E_cosinteroc002_eD12_allspikes</t>
  </si>
  <si>
    <t>151124_E_cosinteroc002_eD13_allspikes</t>
  </si>
  <si>
    <t>151124_E_cosinteroc002_eD14_allspikes</t>
  </si>
  <si>
    <t>151124_E_cosinteroc002_eD18_allspikes</t>
  </si>
  <si>
    <t>151124_E_cosinteroc002_eD19_allspikes</t>
  </si>
  <si>
    <t>151124_E_cosinteroc002_eD21_allspikes</t>
  </si>
  <si>
    <t>151124_E_cosinteroc002_eD22_allspikes</t>
  </si>
  <si>
    <t>151124_E_cosinteroc003_eD07_allspikes</t>
  </si>
  <si>
    <t>151124_E_cosinteroc003_eD08_allspikes</t>
  </si>
  <si>
    <t>151124_E_cosinteroc003_eD09_allspikes</t>
  </si>
  <si>
    <t>151124_E_cosinteroc003_eD10_allspikes</t>
  </si>
  <si>
    <t>151124_E_cosinteroc003_eD11_allspikes</t>
  </si>
  <si>
    <t>151124_E_cosinteroc003_eD12_allspikes</t>
  </si>
  <si>
    <t>151124_E_cosinteroc003_eD13_allspikes</t>
  </si>
  <si>
    <t>151124_E_cosinteroc003_eD14_allspikes</t>
  </si>
  <si>
    <t>151124_E_cosinteroc003_eD18_allspikes</t>
  </si>
  <si>
    <t>151124_E_cosinteroc003_eD19_allspikes</t>
  </si>
  <si>
    <t>151124_E_cosinteroc003_eD20_allspikes</t>
  </si>
  <si>
    <t>151124_E_cosinteroc003_eD21_allspikes</t>
  </si>
  <si>
    <t>151124_E_cosinteroc003_eD22_allspikes</t>
  </si>
  <si>
    <t>151124_E_cosinteroc003_eD23_allspikes</t>
  </si>
  <si>
    <t>151205_E_cosinteroc001_eD01_allspikes</t>
  </si>
  <si>
    <t>151205_E_cosinteroc001_eD02_allspikes</t>
  </si>
  <si>
    <t>151205_E_cosinteroc001_eD03_allspikes</t>
  </si>
  <si>
    <t>151205_E_cosinteroc001_eD04_allspikes</t>
  </si>
  <si>
    <t>151205_E_cosinteroc001_eD05_allspikes</t>
  </si>
  <si>
    <t>151205_E_cosinteroc001_eD06_allspikes</t>
  </si>
  <si>
    <t>151205_E_cosinteroc001_eD07_allspikes</t>
  </si>
  <si>
    <t>151205_E_cosinteroc001_eD08_allspikes</t>
  </si>
  <si>
    <t>151205_E_cosinteroc001_eD09_allspikes</t>
  </si>
  <si>
    <t>151205_E_cosinteroc001_eD10_allspikes</t>
  </si>
  <si>
    <t>151205_E_cosinteroc001_eD11_allspikes</t>
  </si>
  <si>
    <t>151205_E_cosinteroc001_eD12_allspikes</t>
  </si>
  <si>
    <t>151205_E_cosinteroc001_eD12_unit1</t>
  </si>
  <si>
    <t>151205_E_cosinteroc001_eD13_allspikes</t>
  </si>
  <si>
    <t>151205_E_cosinteroc001_eD14_allspikes</t>
  </si>
  <si>
    <t>151205_E_cosinteroc001_eD15_allspikes</t>
  </si>
  <si>
    <t>151205_E_cosinteroc001_eD17_allspikes</t>
  </si>
  <si>
    <t>151205_E_cosinteroc001_eD18_allspikes</t>
  </si>
  <si>
    <t>151205_E_cosinteroc001_eD19_allspikes</t>
  </si>
  <si>
    <t>151205_E_cosinteroc001_eD20_allspikes</t>
  </si>
  <si>
    <t>151205_E_cosinteroc001_eD22_allspikes</t>
  </si>
  <si>
    <t>151205_E_cosinteroc001_eD23_allspikes</t>
  </si>
  <si>
    <t>151205_E_cosinteroc001_eD24_allspikes</t>
  </si>
  <si>
    <t>151206_E_cosinteroc001_eD01_allspikes</t>
  </si>
  <si>
    <t>151206_E_cosinteroc001_eD02_allspikes</t>
  </si>
  <si>
    <t>151206_E_cosinteroc001_eD03_allspikes</t>
  </si>
  <si>
    <t>151206_E_cosinteroc001_eD04_allspikes</t>
  </si>
  <si>
    <t>151206_E_cosinteroc001_eD05_allspikes</t>
  </si>
  <si>
    <t>151206_E_cosinteroc001_eD06_allspikes</t>
  </si>
  <si>
    <t>151206_E_cosinteroc001_eD07_allspikes</t>
  </si>
  <si>
    <t>151206_E_cosinteroc001_eD08_allspikes</t>
  </si>
  <si>
    <t>151206_E_cosinteroc001_eD09_allspikes</t>
  </si>
  <si>
    <t>151206_E_cosinteroc001_eD10_allspikes</t>
  </si>
  <si>
    <t>151206_E_cosinteroc001_eD10_unit1</t>
  </si>
  <si>
    <t>151206_E_cosinteroc001_eD11_allspikes</t>
  </si>
  <si>
    <t>151206_E_cosinteroc001_eD12_allspikes</t>
  </si>
  <si>
    <t>151206_E_cosinteroc001_eD13_allspikes</t>
  </si>
  <si>
    <t>151206_E_cosinteroc001_eD14_allspikes</t>
  </si>
  <si>
    <t>151206_E_cosinteroc001_eD15_allspikes</t>
  </si>
  <si>
    <t>151206_E_cosinteroc001_eD16_allspikes</t>
  </si>
  <si>
    <t>151206_E_cosinteroc001_eD17_allspikes</t>
  </si>
  <si>
    <t>151206_E_cosinteroc001_eD18_allspikes</t>
  </si>
  <si>
    <t>151206_E_cosinteroc001_eD19_allspikes</t>
  </si>
  <si>
    <t>151206_E_cosinteroc001_eD20_allspikes</t>
  </si>
  <si>
    <t>151206_E_cosinteroc001_eD21_allspikes</t>
  </si>
  <si>
    <t>151206_E_cosinteroc001_eD22_allspikes</t>
  </si>
  <si>
    <t>151206_E_cosinteroc001_eD22_unit1</t>
  </si>
  <si>
    <t>151206_E_cosinteroc001_eD23_allspikes</t>
  </si>
  <si>
    <t>151206_E_cosinteroc001_eD24_allspikes</t>
  </si>
  <si>
    <t>151207_E_cosinteroc001_eD01_allspikes</t>
  </si>
  <si>
    <t>151207_E_cosinteroc001_eD02_allspikes</t>
  </si>
  <si>
    <t>151207_E_cosinteroc001_eD03_allspikes</t>
  </si>
  <si>
    <t>151207_E_cosinteroc001_eD04_allspikes</t>
  </si>
  <si>
    <t>151207_E_cosinteroc001_eD05_allspikes</t>
  </si>
  <si>
    <t>151207_E_cosinteroc001_eD06_allspikes</t>
  </si>
  <si>
    <t>151207_E_cosinteroc001_eD07_allspikes</t>
  </si>
  <si>
    <t>151207_E_cosinteroc001_eD08_allspikes</t>
  </si>
  <si>
    <t>151207_E_cosinteroc001_eD09_allspikes</t>
  </si>
  <si>
    <t>151207_E_cosinteroc001_eD10_allspikes</t>
  </si>
  <si>
    <t>151207_E_cosinteroc001_eD11_allspikes</t>
  </si>
  <si>
    <t>151207_E_cosinteroc001_eD12_allspikes</t>
  </si>
  <si>
    <t>151207_E_cosinteroc001_eD13_allspikes</t>
  </si>
  <si>
    <t>151207_E_cosinteroc001_eD14_allspikes</t>
  </si>
  <si>
    <t>151207_E_cosinteroc001_eD15_allspikes</t>
  </si>
  <si>
    <t>151207_E_cosinteroc001_eD16_allspikes</t>
  </si>
  <si>
    <t>151207_E_cosinteroc001_eD17_allspikes</t>
  </si>
  <si>
    <t>151207_E_cosinteroc001_eD18_allspikes</t>
  </si>
  <si>
    <t>151207_E_cosinteroc001_eD19_allspikes</t>
  </si>
  <si>
    <t>151207_E_cosinteroc001_eD20_allspikes</t>
  </si>
  <si>
    <t>151207_E_cosinteroc001_eD21_allspikes</t>
  </si>
  <si>
    <t>151207_E_cosinteroc001_eD22_allspikes</t>
  </si>
  <si>
    <t>151207_E_cosinteroc001_eD23_allspikes</t>
  </si>
  <si>
    <t>151207_E_cosinteroc001_eD24_allspikes</t>
  </si>
  <si>
    <t>151208_E_mcosinteroc001_eD01_allspikes</t>
  </si>
  <si>
    <t>151208_E_mcosinteroc001_eD02_allspikes</t>
  </si>
  <si>
    <t>151208_E_mcosinteroc001_eD03_allspikes</t>
  </si>
  <si>
    <t>151208_E_mcosinteroc001_eD04_allspikes</t>
  </si>
  <si>
    <t>151208_E_mcosinteroc001_eD05_allspikes</t>
  </si>
  <si>
    <t>151208_E_mcosinteroc001_eD06_allspikes</t>
  </si>
  <si>
    <t>151208_E_mcosinteroc001_eD07_allspikes</t>
  </si>
  <si>
    <t>151208_E_mcosinteroc001_eD08_allspikes</t>
  </si>
  <si>
    <t>151208_E_mcosinteroc001_eD09_allspikes</t>
  </si>
  <si>
    <t>151208_E_mcosinteroc001_eD10_allspikes</t>
  </si>
  <si>
    <t>151208_E_mcosinteroc001_eD11_allspikes</t>
  </si>
  <si>
    <t>151208_E_mcosinteroc001_eD12_allspikes</t>
  </si>
  <si>
    <t>151208_E_mcosinteroc001_eD13_allspikes</t>
  </si>
  <si>
    <t>151208_E_mcosinteroc001_eD14_allspikes</t>
  </si>
  <si>
    <t>151208_E_mcosinteroc001_eD15_allspikes</t>
  </si>
  <si>
    <t>151208_E_mcosinteroc001_eD16_allspikes</t>
  </si>
  <si>
    <t>151208_E_mcosinteroc001_eD17_allspikes</t>
  </si>
  <si>
    <t>151208_E_mcosinteroc001_eD18_allspikes</t>
  </si>
  <si>
    <t>151208_E_mcosinteroc001_eD19_allspikes</t>
  </si>
  <si>
    <t>151208_E_mcosinteroc001_eD20_allspikes</t>
  </si>
  <si>
    <t>151208_E_mcosinteroc001_eD21_allspikes</t>
  </si>
  <si>
    <t>151208_E_mcosinteroc001_eD22_allspikes</t>
  </si>
  <si>
    <t>151208_E_mcosinteroc001_eD23_allspikes</t>
  </si>
  <si>
    <t>151208_E_mcosinteroc001_eD24_allspikes</t>
  </si>
  <si>
    <t>151208_E_mcosinteroc003_eD01_allspikes</t>
  </si>
  <si>
    <t>151208_E_mcosinteroc003_eD02_allspikes</t>
  </si>
  <si>
    <t>151208_E_mcosinteroc003_eD03_allspikes</t>
  </si>
  <si>
    <t>151208_E_mcosinteroc003_eD04_allspikes</t>
  </si>
  <si>
    <t>151208_E_mcosinteroc003_eD05_allspikes</t>
  </si>
  <si>
    <t>151208_E_mcosinteroc003_eD06_allspikes</t>
  </si>
  <si>
    <t>151208_E_mcosinteroc003_eD07_allspikes</t>
  </si>
  <si>
    <t>151208_E_mcosinteroc003_eD08_allspikes</t>
  </si>
  <si>
    <t>151208_E_mcosinteroc003_eD09_allspikes</t>
  </si>
  <si>
    <t>151208_E_mcosinteroc003_eD10_allspikes</t>
  </si>
  <si>
    <t>151208_E_mcosinteroc003_eD11_allspikes</t>
  </si>
  <si>
    <t>151208_E_mcosinteroc003_eD12_allspikes</t>
  </si>
  <si>
    <t>151208_E_mcosinteroc003_eD13_allspikes</t>
  </si>
  <si>
    <t>151208_E_mcosinteroc003_eD14_allspikes</t>
  </si>
  <si>
    <t>151208_E_mcosinteroc003_eD15_allspikes</t>
  </si>
  <si>
    <t>151208_E_mcosinteroc003_eD16_allspikes</t>
  </si>
  <si>
    <t>151208_E_mcosinteroc003_eD17_allspikes</t>
  </si>
  <si>
    <t>151208_E_mcosinteroc003_eD18_allspikes</t>
  </si>
  <si>
    <t>151208_E_mcosinteroc003_eD19_allspikes</t>
  </si>
  <si>
    <t>151208_E_mcosinteroc003_eD20_allspikes</t>
  </si>
  <si>
    <t>151208_E_mcosinteroc003_eD21_allspikes</t>
  </si>
  <si>
    <t>151208_E_mcosinteroc003_eD22_allspikes</t>
  </si>
  <si>
    <t>151208_E_mcosinteroc003_eD23_allspikes</t>
  </si>
  <si>
    <t>151208_E_mcosinteroc003_eD24_allspikes</t>
  </si>
  <si>
    <t>151210_E_mcosinteroc001_eD01_allspikes</t>
  </si>
  <si>
    <t>151210_E_mcosinteroc001_eD02_allspikes</t>
  </si>
  <si>
    <t>151210_E_mcosinteroc001_eD03_allspikes</t>
  </si>
  <si>
    <t>151210_E_mcosinteroc001_eD04_allspikes</t>
  </si>
  <si>
    <t>151210_E_mcosinteroc001_eD05_allspikes</t>
  </si>
  <si>
    <t>151210_E_mcosinteroc001_eD06_allspikes</t>
  </si>
  <si>
    <t>151210_E_mcosinteroc001_eD07_allspikes</t>
  </si>
  <si>
    <t>151210_E_mcosinteroc001_eD08_allspikes</t>
  </si>
  <si>
    <t>151210_E_mcosinteroc001_eD09_allspikes</t>
  </si>
  <si>
    <t>151210_E_mcosinteroc001_eD11_allspikes</t>
  </si>
  <si>
    <t>151210_E_mcosinteroc001_eD12_allspikes</t>
  </si>
  <si>
    <t>151210_E_mcosinteroc001_eD13_allspikes</t>
  </si>
  <si>
    <t>151210_E_mcosinteroc001_eD14_allspikes</t>
  </si>
  <si>
    <t>151210_E_mcosinteroc001_eD14_unit1</t>
  </si>
  <si>
    <t>151210_E_mcosinteroc001_eD15_allspikes</t>
  </si>
  <si>
    <t>151210_E_mcosinteroc001_eD16_allspikes</t>
  </si>
  <si>
    <t>151210_E_mcosinteroc001_eD17_allspikes</t>
  </si>
  <si>
    <t>151210_E_mcosinteroc001_eD18_allspikes</t>
  </si>
  <si>
    <t>151210_E_mcosinteroc001_eD18_unit1</t>
  </si>
  <si>
    <t>151210_E_mcosinteroc001_eD19_allspikes</t>
  </si>
  <si>
    <t>151210_E_mcosinteroc001_eD20_allspikes</t>
  </si>
  <si>
    <t>151210_E_mcosinteroc001_eD21_allspikes</t>
  </si>
  <si>
    <t>151210_E_mcosinteroc001_eD22_allspikes</t>
  </si>
  <si>
    <t>151210_E_mcosinteroc001_eD23_allspikes</t>
  </si>
  <si>
    <t>151210_E_mcosinteroc001_eD24_allspikes</t>
  </si>
  <si>
    <t>151211_E_mcosinteroc001_eD01_allspikes</t>
  </si>
  <si>
    <t>151211_E_mcosinteroc001_eD02_allspikes</t>
  </si>
  <si>
    <t>151211_E_mcosinteroc001_eD03_allspikes</t>
  </si>
  <si>
    <t>151211_E_mcosinteroc001_eD04_allspikes</t>
  </si>
  <si>
    <t>151211_E_mcosinteroc001_eD05_allspikes</t>
  </si>
  <si>
    <t>151211_E_mcosinteroc001_eD06_allspikes</t>
  </si>
  <si>
    <t>151211_E_mcosinteroc001_eD07_allspikes</t>
  </si>
  <si>
    <t>151211_E_mcosinteroc001_eD08_allspikes</t>
  </si>
  <si>
    <t>151211_E_mcosinteroc001_eD09_allspikes</t>
  </si>
  <si>
    <t>151211_E_mcosinteroc001_eD10_allspikes</t>
  </si>
  <si>
    <t>151211_E_mcosinteroc001_eD11_allspikes</t>
  </si>
  <si>
    <t>151211_E_mcosinteroc001_eD12_allspikes</t>
  </si>
  <si>
    <t>151211_E_mcosinteroc001_eD13_allspikes</t>
  </si>
  <si>
    <t>151211_E_mcosinteroc001_eD14_allspikes</t>
  </si>
  <si>
    <t>151211_E_mcosinteroc001_eD15_allspikes</t>
  </si>
  <si>
    <t>151211_E_mcosinteroc001_eD16_allspikes</t>
  </si>
  <si>
    <t>151211_E_mcosinteroc001_eD17_allspikes</t>
  </si>
  <si>
    <t>151211_E_mcosinteroc001_eD18_allspikes</t>
  </si>
  <si>
    <t>151211_E_mcosinteroc001_eD19_allspikes</t>
  </si>
  <si>
    <t>151211_E_mcosinteroc001_eD20_allspikes</t>
  </si>
  <si>
    <t>151211_E_mcosinteroc001_eD21_allspikes</t>
  </si>
  <si>
    <t>151211_E_mcosinteroc001_eD22_allspikes</t>
  </si>
  <si>
    <t>151211_E_mcosinteroc001_eD23_allspikes</t>
  </si>
  <si>
    <t>151211_E_mcosinteroc001_eD24_allspikes</t>
  </si>
  <si>
    <t>151212_E_mcosinteroc001_eD01_allspikes</t>
  </si>
  <si>
    <t>151212_E_mcosinteroc001_eD02_allspikes</t>
  </si>
  <si>
    <t>151212_E_mcosinteroc001_eD03_allspikes</t>
  </si>
  <si>
    <t>151212_E_mcosinteroc001_eD04_allspikes</t>
  </si>
  <si>
    <t>151212_E_mcosinteroc001_eD05_allspikes</t>
  </si>
  <si>
    <t>151212_E_mcosinteroc001_eD06_allspikes</t>
  </si>
  <si>
    <t>151212_E_mcosinteroc001_eD07_allspikes</t>
  </si>
  <si>
    <t>151212_E_mcosinteroc001_eD08_allspikes</t>
  </si>
  <si>
    <t>151212_E_mcosinteroc001_eD09_allspikes</t>
  </si>
  <si>
    <t>151212_E_mcosinteroc001_eD10_allspikes</t>
  </si>
  <si>
    <t>151212_E_mcosinteroc001_eD11_allspikes</t>
  </si>
  <si>
    <t>151212_E_mcosinteroc001_eD12_allspikes</t>
  </si>
  <si>
    <t>151212_E_mcosinteroc001_eD13_allspikes</t>
  </si>
  <si>
    <t>151212_E_mcosinteroc001_eD14_allspikes</t>
  </si>
  <si>
    <t>151212_E_mcosinteroc001_eD15_allspikes</t>
  </si>
  <si>
    <t>151212_E_mcosinteroc001_eD16_allspikes</t>
  </si>
  <si>
    <t>151212_E_mcosinteroc001_eD17_allspikes</t>
  </si>
  <si>
    <t>151212_E_mcosinteroc001_eD18_allspikes</t>
  </si>
  <si>
    <t>151212_E_mcosinteroc001_eD19_allspikes</t>
  </si>
  <si>
    <t>151212_E_mcosinteroc001_eD20_allspikes</t>
  </si>
  <si>
    <t>151212_E_mcosinteroc001_eD21_allspikes</t>
  </si>
  <si>
    <t>151212_E_mcosinteroc001_eD22_allspikes</t>
  </si>
  <si>
    <t>151212_E_mcosinteroc001_eD23_allspikes</t>
  </si>
  <si>
    <t>151212_E_mcosinteroc001_eD24_allspikes</t>
  </si>
  <si>
    <t>151212_E_mcosinteroc002_eD01_allspikes</t>
  </si>
  <si>
    <t>151212_E_mcosinteroc002_eD02_allspikes</t>
  </si>
  <si>
    <t>151212_E_mcosinteroc002_eD03_allspikes</t>
  </si>
  <si>
    <t>151212_E_mcosinteroc002_eD04_allspikes</t>
  </si>
  <si>
    <t>151212_E_mcosinteroc002_eD05_allspikes</t>
  </si>
  <si>
    <t>151212_E_mcosinteroc002_eD06_allspikes</t>
  </si>
  <si>
    <t>151212_E_mcosinteroc002_eD07_allspikes</t>
  </si>
  <si>
    <t>151212_E_mcosinteroc002_eD08_allspikes</t>
  </si>
  <si>
    <t>151212_E_mcosinteroc002_eD09_allspikes</t>
  </si>
  <si>
    <t>151212_E_mcosinteroc002_eD10_allspikes</t>
  </si>
  <si>
    <t>151212_E_mcosinteroc002_eD11_allspikes</t>
  </si>
  <si>
    <t>151212_E_mcosinteroc002_eD12_allspikes</t>
  </si>
  <si>
    <t>151212_E_mcosinteroc002_eD13_allspikes</t>
  </si>
  <si>
    <t>151212_E_mcosinteroc002_eD14_allspikes</t>
  </si>
  <si>
    <t>151212_E_mcosinteroc002_eD14_unit1</t>
  </si>
  <si>
    <t>151212_E_mcosinteroc002_eD15_allspikes</t>
  </si>
  <si>
    <t>151212_E_mcosinteroc002_eD15_unit1</t>
  </si>
  <si>
    <t>151212_E_mcosinteroc002_eD16_allspikes</t>
  </si>
  <si>
    <t>151212_E_mcosinteroc002_eD17_allspikes</t>
  </si>
  <si>
    <t>151212_E_mcosinteroc002_eD18_allspikes</t>
  </si>
  <si>
    <t>151212_E_mcosinteroc002_eD19_allspikes</t>
  </si>
  <si>
    <t>151212_E_mcosinteroc002_eD20_allspikes</t>
  </si>
  <si>
    <t>151212_E_mcosinteroc002_eD21_allspikes</t>
  </si>
  <si>
    <t>151212_E_mcosinteroc002_eD22_allspikes</t>
  </si>
  <si>
    <t>151212_E_mcosinteroc002_eD23_allspikes</t>
  </si>
  <si>
    <t>151212_E_mcosinteroc002_eD24_allspikes</t>
  </si>
  <si>
    <t>151212_E_mcosinteroc002_eD24_unit1</t>
  </si>
  <si>
    <t>151221_E_brfs001_eD01_allspikes</t>
  </si>
  <si>
    <t>151221_E_brfs001_eD02_allspikes</t>
  </si>
  <si>
    <t>151221_E_brfs001_eD03_allspikes</t>
  </si>
  <si>
    <t>151221_E_brfs001_eD04_allspikes</t>
  </si>
  <si>
    <t>151221_E_brfs001_eD05_allspikes</t>
  </si>
  <si>
    <t>151221_E_brfs001_eD06_allspikes</t>
  </si>
  <si>
    <t>151221_E_brfs001_eD07_allspikes</t>
  </si>
  <si>
    <t>151221_E_brfs001_eD08_allspikes</t>
  </si>
  <si>
    <t>151221_E_brfs001_eD09_allspikes</t>
  </si>
  <si>
    <t>151221_E_brfs001_eD10_allspikes</t>
  </si>
  <si>
    <t>151221_E_brfs001_eD11_allspikes</t>
  </si>
  <si>
    <t>151221_E_brfs001_eD12_allspikes</t>
  </si>
  <si>
    <t>151221_E_brfs001_eD13_allspikes</t>
  </si>
  <si>
    <t>151221_E_brfs001_eD14_allspikes</t>
  </si>
  <si>
    <t>151221_E_brfs001_eD15_allspikes</t>
  </si>
  <si>
    <t>151221_E_brfs001_eD16_allspikes</t>
  </si>
  <si>
    <t>151221_E_brfs001_eD17_allspikes</t>
  </si>
  <si>
    <t>151221_E_brfs001_eD18_allspikes</t>
  </si>
  <si>
    <t>151221_E_brfs001_eD19_allspikes</t>
  </si>
  <si>
    <t>151221_E_brfs001_eD20_allspikes</t>
  </si>
  <si>
    <t>151221_E_brfs001_eD21_allspikes</t>
  </si>
  <si>
    <t>151221_E_brfs001_eD22_allspikes</t>
  </si>
  <si>
    <t>151221_E_brfs001_eD23_allspikes</t>
  </si>
  <si>
    <t>151221_E_brfs001_eD24_allspikes</t>
  </si>
  <si>
    <t>151221_E_mcosinteroc001_eD01_allspikes</t>
  </si>
  <si>
    <t>151221_E_mcosinteroc001_eD02_allspikes</t>
  </si>
  <si>
    <t>151221_E_mcosinteroc001_eD03_allspikes</t>
  </si>
  <si>
    <t>151221_E_mcosinteroc001_eD04_allspikes</t>
  </si>
  <si>
    <t>151221_E_mcosinteroc001_eD05_allspikes</t>
  </si>
  <si>
    <t>151221_E_mcosinteroc001_eD06_allspikes</t>
  </si>
  <si>
    <t>151221_E_mcosinteroc001_eD07_allspikes</t>
  </si>
  <si>
    <t>151221_E_mcosinteroc001_eD08_allspikes</t>
  </si>
  <si>
    <t>151221_E_mcosinteroc001_eD09_allspikes</t>
  </si>
  <si>
    <t>151221_E_mcosinteroc001_eD10_allspikes</t>
  </si>
  <si>
    <t>151221_E_mcosinteroc001_eD11_allspikes</t>
  </si>
  <si>
    <t>151221_E_mcosinteroc001_eD12_allspikes</t>
  </si>
  <si>
    <t>151221_E_mcosinteroc001_eD13_allspikes</t>
  </si>
  <si>
    <t>151221_E_mcosinteroc001_eD14_allspikes</t>
  </si>
  <si>
    <t>151221_E_mcosinteroc001_eD15_allspikes</t>
  </si>
  <si>
    <t>151221_E_mcosinteroc001_eD16_allspikes</t>
  </si>
  <si>
    <t>151221_E_mcosinteroc001_eD17_allspikes</t>
  </si>
  <si>
    <t>151221_E_mcosinteroc001_eD18_allspikes</t>
  </si>
  <si>
    <t>151221_E_mcosinteroc001_eD19_allspikes</t>
  </si>
  <si>
    <t>151221_E_mcosinteroc001_eD20_allspikes</t>
  </si>
  <si>
    <t>151221_E_mcosinteroc001_eD21_allspikes</t>
  </si>
  <si>
    <t>151221_E_mcosinteroc001_eD22_allspikes</t>
  </si>
  <si>
    <t>151221_E_mcosinteroc001_eD23_allspikes</t>
  </si>
  <si>
    <t>151221_E_mcosinteroc001_eD24_allspikes</t>
  </si>
  <si>
    <t>151222_E_brfs001_eD01_allspikes</t>
  </si>
  <si>
    <t>151222_E_brfs001_eD02_allspikes</t>
  </si>
  <si>
    <t>151222_E_brfs001_eD03_allspikes</t>
  </si>
  <si>
    <t>151222_E_brfs001_eD04_allspikes</t>
  </si>
  <si>
    <t>151222_E_brfs001_eD05_allspikes</t>
  </si>
  <si>
    <t>151222_E_brfs001_eD06_allspikes</t>
  </si>
  <si>
    <t>151222_E_brfs001_eD07_allspikes</t>
  </si>
  <si>
    <t>151222_E_brfs001_eD08_allspikes</t>
  </si>
  <si>
    <t>151222_E_brfs001_eD09_allspikes</t>
  </si>
  <si>
    <t>151222_E_brfs001_eD10_allspikes</t>
  </si>
  <si>
    <t>151222_E_brfs001_eD11_allspikes</t>
  </si>
  <si>
    <t>151222_E_brfs001_eD12_allspikes</t>
  </si>
  <si>
    <t>151222_E_brfs001_eD13_allspikes</t>
  </si>
  <si>
    <t>151222_E_brfs001_eD14_allspikes</t>
  </si>
  <si>
    <t>151222_E_brfs001_eD15_allspikes</t>
  </si>
  <si>
    <t>151222_E_brfs001_eD16_allspikes</t>
  </si>
  <si>
    <t>151222_E_brfs001_eD17_allspikes</t>
  </si>
  <si>
    <t>151222_E_brfs001_eD18_allspikes</t>
  </si>
  <si>
    <t>151222_E_brfs001_eD19_allspikes</t>
  </si>
  <si>
    <t>151222_E_brfs001_eD20_allspikes</t>
  </si>
  <si>
    <t>151222_E_brfs001_eD21_allspikes</t>
  </si>
  <si>
    <t>151222_E_brfs001_eD22_allspikes</t>
  </si>
  <si>
    <t>151222_E_brfs001_eD23_allspikes</t>
  </si>
  <si>
    <t>151222_E_brfs001_eD24_allspikes</t>
  </si>
  <si>
    <t>151222_E_brfs002_eD01_allspikes</t>
  </si>
  <si>
    <t>151222_E_brfs002_eD02_allspikes</t>
  </si>
  <si>
    <t>151222_E_brfs002_eD03_allspikes</t>
  </si>
  <si>
    <t>151222_E_brfs002_eD04_allspikes</t>
  </si>
  <si>
    <t>151222_E_brfs002_eD05_allspikes</t>
  </si>
  <si>
    <t>151222_E_brfs002_eD06_allspikes</t>
  </si>
  <si>
    <t>151222_E_brfs002_eD07_allspikes</t>
  </si>
  <si>
    <t>151222_E_brfs002_eD08_allspikes</t>
  </si>
  <si>
    <t>151222_E_brfs002_eD09_allspikes</t>
  </si>
  <si>
    <t>151222_E_brfs002_eD10_allspikes</t>
  </si>
  <si>
    <t>151222_E_brfs002_eD11_allspikes</t>
  </si>
  <si>
    <t>151222_E_brfs002_eD12_allspikes</t>
  </si>
  <si>
    <t>151222_E_brfs002_eD13_allspikes</t>
  </si>
  <si>
    <t>151222_E_brfs002_eD14_allspikes</t>
  </si>
  <si>
    <t>151222_E_brfs002_eD15_allspikes</t>
  </si>
  <si>
    <t>151222_E_brfs002_eD16_allspikes</t>
  </si>
  <si>
    <t>151222_E_brfs002_eD17_allspikes</t>
  </si>
  <si>
    <t>151222_E_brfs002_eD18_allspikes</t>
  </si>
  <si>
    <t>151222_E_brfs002_eD19_allspikes</t>
  </si>
  <si>
    <t>151222_E_brfs002_eD20_allspikes</t>
  </si>
  <si>
    <t>151222_E_brfs002_eD21_allspikes</t>
  </si>
  <si>
    <t>151222_E_brfs002_eD22_allspikes</t>
  </si>
  <si>
    <t>151222_E_brfs002_eD23_allspikes</t>
  </si>
  <si>
    <t>151222_E_brfs002_eD24_allspikes</t>
  </si>
  <si>
    <t>151223_E_brfs001_eD01_allspikes</t>
  </si>
  <si>
    <t>151223_E_brfs001_eD02_allspikes</t>
  </si>
  <si>
    <t>151223_E_brfs001_eD03_allspikes</t>
  </si>
  <si>
    <t>151223_E_brfs001_eD04_allspikes</t>
  </si>
  <si>
    <t>151223_E_brfs001_eD04_unit1</t>
  </si>
  <si>
    <t>151223_E_brfs001_eD05_allspikes</t>
  </si>
  <si>
    <t>151223_E_brfs001_eD06_allspikes</t>
  </si>
  <si>
    <t>151223_E_brfs001_eD09_allspikes</t>
  </si>
  <si>
    <t>151223_E_brfs001_eD10_allspikes</t>
  </si>
  <si>
    <t>151223_E_mcosinteroc001_eD01_allspikes</t>
  </si>
  <si>
    <t>151223_E_mcosinteroc001_eD02_allspikes</t>
  </si>
  <si>
    <t>151223_E_mcosinteroc001_eD02_unit1</t>
  </si>
  <si>
    <t>151223_E_mcosinteroc001_eD03_allspikes</t>
  </si>
  <si>
    <t>151223_E_mcosinteroc002_eD01_allspikes</t>
  </si>
  <si>
    <t>151223_E_mcosinteroc002_eD03_allspikes</t>
  </si>
  <si>
    <t>151223_E_mcosinteroc002_eD03_unit1</t>
  </si>
  <si>
    <t>151223_E_mcosinteroc002_eD04_allspikes</t>
  </si>
  <si>
    <t>151223_E_mcosinteroc003_eD01_allspikes</t>
  </si>
  <si>
    <t>151223_E_mcosinteroc003_eD02_allspikes</t>
  </si>
  <si>
    <t>151223_E_mcosinteroc003_eD03_allspikes</t>
  </si>
  <si>
    <t>151223_E_mcosinteroc003_eD03_unit1</t>
  </si>
  <si>
    <t>151223_E_mcosinteroc003_eD04_allspikes</t>
  </si>
  <si>
    <t>151223_E_mcosinteroc003_eD04_unit1</t>
  </si>
  <si>
    <t>151223_E_mcosinteroc003_eD05_allspikes</t>
  </si>
  <si>
    <t>151231_E_brfs001_eD01_allspikes</t>
  </si>
  <si>
    <t>151231_E_brfs001_eD02_allspikes</t>
  </si>
  <si>
    <t>151231_E_brfs001_eD03_allspikes</t>
  </si>
  <si>
    <t>151231_E_brfs001_eD05_allspikes</t>
  </si>
  <si>
    <t>151231_E_brfs001_eD06_allspikes</t>
  </si>
  <si>
    <t>151231_E_brfs001_eD07_allspikes</t>
  </si>
  <si>
    <t>151231_E_brfs001_eD08_allspikes</t>
  </si>
  <si>
    <t>151231_E_brfs001_eD09_allspikes</t>
  </si>
  <si>
    <t>151231_E_brfs001_eD10_allspikes</t>
  </si>
  <si>
    <t>151231_E_brfs001_eD11_allspikes</t>
  </si>
  <si>
    <t>151231_E_brfs001_eD12_allspikes</t>
  </si>
  <si>
    <t>151231_E_brfs001_eD13_allspikes</t>
  </si>
  <si>
    <t>151231_E_brfs001_eD14_allspikes</t>
  </si>
  <si>
    <t>151231_E_brfs001_eD18_allspikes</t>
  </si>
  <si>
    <t>151231_E_brfs001_eD19_allspikes</t>
  </si>
  <si>
    <t>160102_E_brfs001_eD02_allspikes</t>
  </si>
  <si>
    <t>160102_E_brfs001_eD03_allspikes</t>
  </si>
  <si>
    <t>160102_E_brfs001_eD06_allspikes</t>
  </si>
  <si>
    <t>160102_E_brfs001_eD08_allspikes</t>
  </si>
  <si>
    <t>160102_E_brfs001_eD09_allspikes</t>
  </si>
  <si>
    <t>160102_E_brfs001_eD11_allspikes</t>
  </si>
  <si>
    <t>160102_E_brfs001_eD12_allspikes</t>
  </si>
  <si>
    <t>160102_E_brfs001_eD14_allspikes</t>
  </si>
  <si>
    <t>160102_E_brfs001_eD15_allspikes</t>
  </si>
  <si>
    <t>160102_E_brfs001_eD16_allspikes</t>
  </si>
  <si>
    <t>160102_E_brfs001_eD18_allspikes</t>
  </si>
  <si>
    <t>160104_E_brfs001_eD01_allspikes</t>
  </si>
  <si>
    <t>160104_E_brfs001_eD02_allspikes</t>
  </si>
  <si>
    <t>160104_E_brfs001_eD03_allspikes</t>
  </si>
  <si>
    <t>160104_E_brfs001_eD04_allspikes</t>
  </si>
  <si>
    <t>160104_E_brfs001_eD05_allspikes</t>
  </si>
  <si>
    <t>160104_E_brfs001_eD06_allspikes</t>
  </si>
  <si>
    <t>160104_E_brfs001_eD09_allspikes</t>
  </si>
  <si>
    <t>160104_E_brfs001_eD10_allspikes</t>
  </si>
  <si>
    <t>160104_E_brfs001_eD11_allspikes</t>
  </si>
  <si>
    <t>160104_E_brfs001_eD12_allspikes</t>
  </si>
  <si>
    <t>160104_E_brfs001_eD13_allspikes</t>
  </si>
  <si>
    <t>160104_E_brfs001_eD14_allspikes</t>
  </si>
  <si>
    <t>160104_E_brfs001_eD15_allspikes</t>
  </si>
  <si>
    <t>160104_E_brfs001_eD16_allspikes</t>
  </si>
  <si>
    <t>160104_E_brfs001_eD17_allspikes</t>
  </si>
  <si>
    <t>160104_E_brfs001_eD18_allspikes</t>
  </si>
  <si>
    <t>160104_E_brfs001_eD19_allspikes</t>
  </si>
  <si>
    <t>160104_E_brfs002_eD01_allspikes</t>
  </si>
  <si>
    <t>160104_E_brfs002_eD04_allspikes</t>
  </si>
  <si>
    <t>160104_E_brfs002_eD05_allspikes</t>
  </si>
  <si>
    <t>160104_E_brfs002_eD06_allspikes</t>
  </si>
  <si>
    <t>160104_E_brfs002_eD09_allspikes</t>
  </si>
  <si>
    <t>narrow</t>
  </si>
  <si>
    <t>160104_E_brfs002_eD10_allspikes</t>
  </si>
  <si>
    <t>biploar</t>
  </si>
  <si>
    <t>160104_E_brfs002_eD14_allspikes</t>
  </si>
  <si>
    <t>160104_E_brfs002_eD15_allspikes</t>
  </si>
  <si>
    <t>160104_E_brfs002_eD17_allspikes</t>
  </si>
  <si>
    <t>160104_E_brfs002_eD18_allspikes</t>
  </si>
  <si>
    <t>160104_E_brfs002_eD19_allspikes</t>
  </si>
  <si>
    <t>160104_E_brfs003_eD01_allspikes</t>
  </si>
  <si>
    <t>160104_E_brfs003_eD04_allspikes</t>
  </si>
  <si>
    <t>160104_E_brfs003_eD05_allspikes</t>
  </si>
  <si>
    <t>160104_E_brfs003_eD09_allspikes</t>
  </si>
  <si>
    <t>160104_E_brfs003_eD10_allspikes</t>
  </si>
  <si>
    <t>160104_E_brfs003_eD11_allspikes</t>
  </si>
  <si>
    <t>160104_E_brfs003_eD15_allspikes</t>
  </si>
  <si>
    <t>160104_E_brfs003_eD16_allspikes</t>
  </si>
  <si>
    <t>160104_E_brfs003_eD17_allspikes</t>
  </si>
  <si>
    <t>160104_E_brfs003_eD18_allspikes</t>
  </si>
  <si>
    <t>160104_E_brfs003_eD19_allspikes</t>
  </si>
  <si>
    <t>160108_E_brfs001_eD02_allspikes</t>
  </si>
  <si>
    <t>160108_E_brfs001_eD03_allspikes</t>
  </si>
  <si>
    <t>160108_E_brfs001_eD04_allspikes</t>
  </si>
  <si>
    <t>160108_E_brfs001_eD05_allspikes</t>
  </si>
  <si>
    <t>160108_E_brfs001_eD06_allspikes</t>
  </si>
  <si>
    <t>160108_E_brfs001_eD07_allspikes</t>
  </si>
  <si>
    <t>160108_E_brfs001_eD08_allspikes</t>
  </si>
  <si>
    <t>160108_E_brfs001_eD09_allspikes</t>
  </si>
  <si>
    <t>160108_E_brfs001_eD10_allspikes</t>
  </si>
  <si>
    <t>160108_E_brfs001_eD11_allspikes</t>
  </si>
  <si>
    <t>160108_E_brfs001_eD12_allspikes</t>
  </si>
  <si>
    <t>160108_E_brfs001_eD12_unit1</t>
  </si>
  <si>
    <t>160108_E_brfs001_eD13_allspikes</t>
  </si>
  <si>
    <t>resort!</t>
  </si>
  <si>
    <t>160108_E_brfs001_eD13_unit2</t>
  </si>
  <si>
    <t>160108_E_brfs001_eD14_allspikes</t>
  </si>
  <si>
    <t>maybe resort!</t>
  </si>
  <si>
    <t>160108_E_brfs001_eD14_unit2</t>
  </si>
  <si>
    <t>160108_E_brfs002_eD01_allspikes</t>
  </si>
  <si>
    <t>160108_E_brfs002_eD02_allspikes</t>
  </si>
  <si>
    <t>160108_E_brfs002_eD03_allspikes</t>
  </si>
  <si>
    <t>160108_E_brfs002_eD04_allspikes</t>
  </si>
  <si>
    <t>160108_E_brfs002_eD05_allspikes</t>
  </si>
  <si>
    <t>160108_E_brfs002_eD06_allspikes</t>
  </si>
  <si>
    <t>160108_E_brfs002_eD07_allspikes</t>
  </si>
  <si>
    <t>160108_E_brfs002_eD09_allspikes</t>
  </si>
  <si>
    <t>160108_E_brfs002_eD10_allspikes</t>
  </si>
  <si>
    <t>160108_E_brfs002_eD10_unit2</t>
  </si>
  <si>
    <t>160108_E_brfs002_eD11_allspikes</t>
  </si>
  <si>
    <t>160108_E_brfs002_eD12_allspikes</t>
  </si>
  <si>
    <t>160108_E_brfs002_eD13_allspikes</t>
  </si>
  <si>
    <t>160108_E_brfs002_eD14_allspikes</t>
  </si>
  <si>
    <t>160108_E_brfs002_eD14_unit2</t>
  </si>
  <si>
    <t>160111_E_brfs001_eD02_allspikes</t>
  </si>
  <si>
    <t>160111_E_brfs001_eD03_allspikes</t>
  </si>
  <si>
    <t>160111_E_brfs001_eD04_allspikes</t>
  </si>
  <si>
    <t>160111_E_brfs001_eD05_allspikes</t>
  </si>
  <si>
    <t>160111_E_brfs001_eD06_allspikes</t>
  </si>
  <si>
    <t>160111_E_brfs001_eD07_allspikes</t>
  </si>
  <si>
    <t>160111_E_brfs001_eD08_allspikes</t>
  </si>
  <si>
    <t>160111_E_brfs001_eD09_allspikes</t>
  </si>
  <si>
    <t>huge binocularity effect</t>
  </si>
  <si>
    <t>160111_E_brfs001_eD10_allspikes</t>
  </si>
  <si>
    <t>160111_E_brfs001_eD11_allspikes</t>
  </si>
  <si>
    <t>160111_E_brfs001_eD12_allspikes</t>
  </si>
  <si>
    <t>160111_E_brfs001_eD13_allspikes</t>
  </si>
  <si>
    <t>160111_E_brfs001_eD14_allspikes</t>
  </si>
  <si>
    <t>160111_E_brfs001_eD15_allspikes</t>
  </si>
  <si>
    <t>160111_E_brfs001_eD16_allspikes</t>
  </si>
  <si>
    <t>160111_E_brfs001_eD17_allspikes</t>
  </si>
  <si>
    <t>160111_E_brfs001_eD18_allspikes</t>
  </si>
  <si>
    <t>160115_E_mcosinteroc001_eD02_allspikes</t>
  </si>
  <si>
    <t>160115_E_mcosinteroc001_eD03_allspikes</t>
  </si>
  <si>
    <t>160115_E_mcosinteroc001_eD04_allspikes</t>
  </si>
  <si>
    <t>160115_E_mcosinteroc001_eD05_allspikes</t>
  </si>
  <si>
    <t>160115_E_mcosinteroc001_eD06_allspikes</t>
  </si>
  <si>
    <t>160115_E_mcosinteroc001_eD07_allspikes</t>
  </si>
  <si>
    <t>160115_E_mcosinteroc001_eD08_allspikes</t>
  </si>
  <si>
    <t>160115_E_mcosinteroc001_eD09_allspikes</t>
  </si>
  <si>
    <t>160115_E_mcosinteroc001_eD13_allspikes</t>
  </si>
  <si>
    <t>160115_E_mcosinteroc001_eD14_allspikes</t>
  </si>
  <si>
    <t>160115_E_mcosinteroc001_eD17_allspikes</t>
  </si>
  <si>
    <t>160115_E_mcosinteroc002_eD02_allspikes</t>
  </si>
  <si>
    <t>160115_E_mcosinteroc002_eD03_allspikes</t>
  </si>
  <si>
    <t>160115_E_mcosinteroc002_eD04_allspikes</t>
  </si>
  <si>
    <t>160115_E_mcosinteroc002_eD05_allspikes</t>
  </si>
  <si>
    <t>160115_E_mcosinteroc002_eD06_allspikes</t>
  </si>
  <si>
    <t>160115_E_mcosinteroc002_eD07_allspikes</t>
  </si>
  <si>
    <t>160115_E_mcosinteroc002_eD08_allspikes</t>
  </si>
  <si>
    <t>160115_E_mcosinteroc002_eD09_allspikes</t>
  </si>
  <si>
    <t>160115_E_mcosinteroc002_eD13_allspikes</t>
  </si>
  <si>
    <t>160115_E_mcosinteroc002_eD14_allspikes</t>
  </si>
  <si>
    <t>160115_E_mcosinteroc002_eD16_allspikes</t>
  </si>
  <si>
    <t>160115_E_mcosinteroc002_eD17_allspikes</t>
  </si>
  <si>
    <t>160128_I_brfs001_eD01_allspikes</t>
  </si>
  <si>
    <t>160128_I_brfs001_eD02_allspikes</t>
  </si>
  <si>
    <t>160128_I_brfs001_eD03_allspikes</t>
  </si>
  <si>
    <t>160128_I_brfs001_eD04_allspikes</t>
  </si>
  <si>
    <t>160128_I_brfs001_eD05_allspikes</t>
  </si>
  <si>
    <t>160128_I_brfs001_eD06_allspikes</t>
  </si>
  <si>
    <t>160128_I_brfs001_eD07_allspikes</t>
  </si>
  <si>
    <t>160128_I_brfs001_eD08_allspikes</t>
  </si>
  <si>
    <t>160128_I_brfs001_eD09_allspikes</t>
  </si>
  <si>
    <t>160128_I_brfs001_eD10_allspikes</t>
  </si>
  <si>
    <t>160128_I_brfs001_eD11_allspikes</t>
  </si>
  <si>
    <t>160128_I_brfs001_eD12_allspikes</t>
  </si>
  <si>
    <t>160128_I_brfs001_eD13_allspikes</t>
  </si>
  <si>
    <t>160130_I_brfs001_eD01_allspikes</t>
  </si>
  <si>
    <t>160130_I_brfs001_eD02_allspikes</t>
  </si>
  <si>
    <t>160130_I_brfs001_eD03_allspikes</t>
  </si>
  <si>
    <t>160130_I_brfs001_eD04_allspikes</t>
  </si>
  <si>
    <t>160130_I_brfs001_eD05_allspikes</t>
  </si>
  <si>
    <t>160130_I_brfs001_eD06_allspikes</t>
  </si>
  <si>
    <t>160130_I_brfs001_eD07_allspikes</t>
  </si>
  <si>
    <t>160130_I_brfs001_eD08_allspikes</t>
  </si>
  <si>
    <t>160130_I_brfs001_eD09_allspikes</t>
  </si>
  <si>
    <t>160130_I_brfs001_eD13_allspikes</t>
  </si>
  <si>
    <t>160130_I_brfs001_eD14_allspikes</t>
  </si>
  <si>
    <t>160130_I_brfs001_eD15_allspikes</t>
  </si>
  <si>
    <t>160130_I_brfs001_eD18_allspikes</t>
  </si>
  <si>
    <t>160131_I_brfs001_eD01_allspikes</t>
  </si>
  <si>
    <t>160131_I_brfs001_eD03_allspikes</t>
  </si>
  <si>
    <t>160131_I_brfs001_eD04_allspikes</t>
  </si>
  <si>
    <t>160131_I_brfs001_eD05_allspikes</t>
  </si>
  <si>
    <t>160131_I_brfs001_eD06_allspikes</t>
  </si>
  <si>
    <t>160131_I_brfs001_eD07_allspikes</t>
  </si>
  <si>
    <t>160131_I_brfs001_eD08_allspikes</t>
  </si>
  <si>
    <t>160131_I_brfs001_eD09_allspikes</t>
  </si>
  <si>
    <t>160131_I_brfs001_eD10_allspikes</t>
  </si>
  <si>
    <t>160131_I_brfs001_eD11_allspikes</t>
  </si>
  <si>
    <t>160131_I_brfs001_eD12_allspikes</t>
  </si>
  <si>
    <t>160131_I_brfs001_eD13_allspikes</t>
  </si>
  <si>
    <t>160131_I_brfs001_eD14_allspikes</t>
  </si>
  <si>
    <t>160131_I_brfs001_eD16_allspikes</t>
  </si>
  <si>
    <t>160131_I_brfs001_eD18_allspikes</t>
  </si>
  <si>
    <t>160131_I_brfs001_eD19_allspikes</t>
  </si>
  <si>
    <t>160131_I_brfs001_eD22_allspikes</t>
  </si>
  <si>
    <t>160131_I_brfs001_eD23_allspikes</t>
  </si>
  <si>
    <t>160204_I_brfs001_eD01_allspikes</t>
  </si>
  <si>
    <t>160204_I_brfs001_eD02_allspikes</t>
  </si>
  <si>
    <t>160204_I_brfs001_eD04_allspikes</t>
  </si>
  <si>
    <t>160204_I_brfs001_eD05_allspikes</t>
  </si>
  <si>
    <t>160204_I_brfs001_eD06_allspikes</t>
  </si>
  <si>
    <t>160204_I_brfs001_eD07_allspikes</t>
  </si>
  <si>
    <t>160204_I_brfs001_eD08_allspikes</t>
  </si>
  <si>
    <t>160204_I_brfs001_eD10_allspikes</t>
  </si>
  <si>
    <t>160204_I_brfs001_eD12_allspikes</t>
  </si>
  <si>
    <t>160204_I_brfs001_eD13_allspikes</t>
  </si>
  <si>
    <t>160204_I_brfs001_eD15_allspikes</t>
  </si>
  <si>
    <t>160204_I_brfs001_eD19_allspikes</t>
  </si>
  <si>
    <t>160204_I_brfs002_eD01_allspikes</t>
  </si>
  <si>
    <t>160204_I_brfs002_eD02_allspikes</t>
  </si>
  <si>
    <t>160204_I_brfs002_eD04_allspikes</t>
  </si>
  <si>
    <t>160204_I_brfs002_eD05_allspikes</t>
  </si>
  <si>
    <t>160204_I_brfs002_eD06_allspikes</t>
  </si>
  <si>
    <t>160204_I_brfs002_eD08_allspikes</t>
  </si>
  <si>
    <t>160204_I_brfs002_eD09_allspikes</t>
  </si>
  <si>
    <t>160204_I_brfs002_eD10_allspikes</t>
  </si>
  <si>
    <t>160204_I_brfs002_eD12_allspikes</t>
  </si>
  <si>
    <t>160204_I_brfs002_eD13_allspikes</t>
  </si>
  <si>
    <t>160204_I_brfs002_eD19_allspikes</t>
  </si>
  <si>
    <t>160211_I_brfs001_eD01_allspikes</t>
  </si>
  <si>
    <t>160211_I_brfs001_eD02_allspikes</t>
  </si>
  <si>
    <t>160211_I_brfs001_eD03_allspikes</t>
  </si>
  <si>
    <t>160211_I_brfs001_eD04_allspikes</t>
  </si>
  <si>
    <t>160211_I_brfs001_eD05_allspikes</t>
  </si>
  <si>
    <t>160211_I_brfs001_eD06_allspikes</t>
  </si>
  <si>
    <t>160211_I_brfs001_eD07_allspikes</t>
  </si>
  <si>
    <t>160211_I_brfs001_eD08_allspikes</t>
  </si>
  <si>
    <t>160211_I_brfs001_eD09_allspikes</t>
  </si>
  <si>
    <t>160211_I_brfs001_eD10_allspikes</t>
  </si>
  <si>
    <t>160211_I_brfs001_eD11_allspikes</t>
  </si>
  <si>
    <t>160211_I_brfs001_eD12_allspikes</t>
  </si>
  <si>
    <t>160211_I_brfs001_eD13_allspikes</t>
  </si>
  <si>
    <t>160211_I_brfs001_eD16_allspikes</t>
  </si>
  <si>
    <t>160211_I_brfs001_eD17_allspikes</t>
  </si>
  <si>
    <t>160211_I_brfs001_eD18_allspikes</t>
  </si>
  <si>
    <t>160211_I_brfs001_eD19_allspikes</t>
  </si>
  <si>
    <t>160211_I_brfs002_eD01_allspikes</t>
  </si>
  <si>
    <t>160211_I_brfs002_eD03_allspikes</t>
  </si>
  <si>
    <t>160211_I_brfs002_eD04_allspikes</t>
  </si>
  <si>
    <t>160211_I_brfs002_eD05_allspikes</t>
  </si>
  <si>
    <t>160211_I_brfs002_eD06_allspikes</t>
  </si>
  <si>
    <t>160211_I_brfs002_eD07_allspikes</t>
  </si>
  <si>
    <t>160211_I_brfs002_eD08_allspikes</t>
  </si>
  <si>
    <t>160211_I_brfs002_eD09_allspikes</t>
  </si>
  <si>
    <t>160211_I_brfs002_eD10_allspikes</t>
  </si>
  <si>
    <t>160211_I_brfs002_eD11_allspikes</t>
  </si>
  <si>
    <t>160211_I_brfs002_eD12_allspikes</t>
  </si>
  <si>
    <t>160211_I_brfs002_eD13_allspikes</t>
  </si>
  <si>
    <t>160211_I_brfs002_eD14_allspikes</t>
  </si>
  <si>
    <t>160211_I_brfs002_eD16_allspikes</t>
  </si>
  <si>
    <t>160211_I_brfs002_eD17_allspikes</t>
  </si>
  <si>
    <t>160211_I_brfs002_eD18_allspikes</t>
  </si>
  <si>
    <t>160212_I_brfs001_eD01_allspikes</t>
  </si>
  <si>
    <t>160212_I_brfs001_eD01_unit2</t>
  </si>
  <si>
    <t>160212_I_brfs001_eD02_allspikes</t>
  </si>
  <si>
    <t>160212_I_brfs001_eD03_allspikes</t>
  </si>
  <si>
    <t>160212_I_brfs001_eD04_allspikes</t>
  </si>
  <si>
    <t>160212_I_brfs001_eD05_allspikes</t>
  </si>
  <si>
    <t>160212_I_brfs001_eD06_allspikes</t>
  </si>
  <si>
    <t>160212_I_brfs001_eD07_allspikes</t>
  </si>
  <si>
    <t>160212_I_brfs001_eD08_allspikes</t>
  </si>
  <si>
    <t>160212_I_brfs001_eD08_unit2</t>
  </si>
  <si>
    <t>160212_I_brfs001_eD09_allspikes</t>
  </si>
  <si>
    <t>160212_I_brfs001_eD10_allspikes</t>
  </si>
  <si>
    <t>160212_I_brfs001_eD11_allspikes</t>
  </si>
  <si>
    <t>160212_I_brfs001_eD12_allspikes</t>
  </si>
  <si>
    <t>160212_I_brfs001_eD13_allspikes</t>
  </si>
  <si>
    <t>160212_I_brfs001_eD14_allspikes</t>
  </si>
  <si>
    <t>160212_I_brfs001_eD14_unit1</t>
  </si>
  <si>
    <t>160212_I_brfs001_eD15_allspikes</t>
  </si>
  <si>
    <t>160212_I_brfs001_eD16_allspikes</t>
  </si>
  <si>
    <t>160212_I_brfs001_eD18_allspikes</t>
  </si>
  <si>
    <t>160215_I_brfs001_eD01_allspikes</t>
  </si>
  <si>
    <t>160215_I_brfs001_eD09_allspikes</t>
  </si>
  <si>
    <t>160215_I_brfs001_eD13_allspikes</t>
  </si>
  <si>
    <t>160215_I_brfs001_eD14_allspikes</t>
  </si>
  <si>
    <t>160215_I_brfs001_eD17_allspikes</t>
  </si>
  <si>
    <t>160215_I_brfs001_eD19_allspikes</t>
  </si>
  <si>
    <t>160215_I_brfs001_eD21_allspikes</t>
  </si>
  <si>
    <t>160215_I_brfs001_eD22_allspikes</t>
  </si>
  <si>
    <t>160215_I_brfs002_eD01_allspikes</t>
  </si>
  <si>
    <t>160215_I_brfs002_eD02_allspikes</t>
  </si>
  <si>
    <t>160215_I_brfs002_eD04_allspikes</t>
  </si>
  <si>
    <t>160215_I_brfs002_eD06_allspikes</t>
  </si>
  <si>
    <t>160215_I_brfs002_eD09_allspikes</t>
  </si>
  <si>
    <t>160215_I_brfs002_eD13_allspikes</t>
  </si>
  <si>
    <t>160215_I_brfs002_eD14_allspikes</t>
  </si>
  <si>
    <t>160215_I_brfs002_eD17_allspikes</t>
  </si>
  <si>
    <t>160215_I_brfs002_eD19_allspikes</t>
  </si>
  <si>
    <t>160215_I_brfs002_eD21_allspikes</t>
  </si>
  <si>
    <t>160215_I_brfs002_eD22_allspikes</t>
  </si>
  <si>
    <t>160215_I_brfs003_eD01_allspikes</t>
  </si>
  <si>
    <t>160215_I_brfs003_eD02_allspikes</t>
  </si>
  <si>
    <t>160215_I_brfs003_eD03_allspikes</t>
  </si>
  <si>
    <t>160215_I_brfs003_eD04_allspikes</t>
  </si>
  <si>
    <t>160215_I_brfs003_eD06_allspikes</t>
  </si>
  <si>
    <t>160215_I_brfs003_eD09_allspikes</t>
  </si>
  <si>
    <t>160215_I_brfs003_eD13_allspikes</t>
  </si>
  <si>
    <t>160215_I_brfs003_eD14_allspikes</t>
  </si>
  <si>
    <t>160215_I_brfs003_eD17_allspikes</t>
  </si>
  <si>
    <t>160215_I_brfs003_eD19_allspikes</t>
  </si>
  <si>
    <t>160215_I_brfs003_eD21_allspikes</t>
  </si>
  <si>
    <t>160215_I_brfs003_eD22_allspikes</t>
  </si>
  <si>
    <t>1 is best, 5 is worst</t>
  </si>
  <si>
    <t>Date (yymmdd)</t>
  </si>
  <si>
    <t>Alignment Clarity, EVP</t>
  </si>
  <si>
    <t>Alignment Clarity, RFORI</t>
  </si>
  <si>
    <t>*no EVP on MacPro?*</t>
  </si>
  <si>
    <t>*bad online ch map*</t>
  </si>
  <si>
    <t>*bad online ch map* ---&gt; actually not sure…</t>
  </si>
  <si>
    <t>rsvp001</t>
  </si>
  <si>
    <t>rsvp002</t>
  </si>
  <si>
    <t>rsvp003</t>
  </si>
  <si>
    <t>mcosinteroc001</t>
  </si>
  <si>
    <t>mcosinteroc002</t>
  </si>
  <si>
    <t>[5,6]</t>
  </si>
  <si>
    <t>Rank</t>
  </si>
  <si>
    <t>rfsfdrft</t>
  </si>
  <si>
    <t>see other sheet</t>
  </si>
  <si>
    <t>see Kacie email</t>
  </si>
  <si>
    <t>probe seems to be way too shallow, exclude</t>
  </si>
  <si>
    <t>weird fix loc</t>
  </si>
  <si>
    <t>session often crashes</t>
  </si>
  <si>
    <t>[1,3,4,6,7]</t>
  </si>
  <si>
    <t>170802_I_eD</t>
  </si>
  <si>
    <t>170809_I_eD</t>
  </si>
  <si>
    <t>[5]</t>
  </si>
  <si>
    <t>*D not stimualted by tasks</t>
  </si>
  <si>
    <t>170816_I_eD</t>
  </si>
  <si>
    <t>*also a rfORIdrift*</t>
  </si>
  <si>
    <t>BadBtmCh</t>
  </si>
  <si>
    <t>Jake</t>
  </si>
  <si>
    <t xml:space="preserve">Michele </t>
  </si>
  <si>
    <t>Conflict</t>
  </si>
  <si>
    <t>'151120'</t>
  </si>
  <si>
    <t>good list</t>
  </si>
  <si>
    <t>'151125'</t>
  </si>
  <si>
    <t>'151204'</t>
  </si>
  <si>
    <t>'151205'</t>
  </si>
  <si>
    <t>electrode moved after rfori004, I chose early files</t>
  </si>
  <si>
    <t>'151207'</t>
  </si>
  <si>
    <t>'151212'</t>
  </si>
  <si>
    <t>moved electrode around 2pm, I chose second half of session</t>
  </si>
  <si>
    <t>'151221'</t>
  </si>
  <si>
    <t>'151222'</t>
  </si>
  <si>
    <t>'151231'</t>
  </si>
  <si>
    <t>'160102'</t>
  </si>
  <si>
    <t>not sure why I excluded rfori 3 and Jake did not</t>
  </si>
  <si>
    <t>'160108'</t>
  </si>
  <si>
    <t>'160128'</t>
  </si>
  <si>
    <t>'160226'</t>
  </si>
  <si>
    <t>'160422'</t>
  </si>
  <si>
    <t>not sure why I have rfori1 and jake has rfori 3</t>
  </si>
  <si>
    <t>'160423'</t>
  </si>
  <si>
    <t>'160425'</t>
  </si>
  <si>
    <t>'160427'</t>
  </si>
  <si>
    <t>'160429'</t>
  </si>
  <si>
    <t>'160905'</t>
  </si>
  <si>
    <t>'160922'</t>
  </si>
  <si>
    <t>ajajaja</t>
  </si>
  <si>
    <t>'160923'</t>
  </si>
  <si>
    <t>'160926'</t>
  </si>
  <si>
    <t>'161004'</t>
  </si>
  <si>
    <t>'161005'</t>
  </si>
  <si>
    <t>'161006'</t>
  </si>
  <si>
    <t>'161007'</t>
  </si>
  <si>
    <t>'161008'</t>
  </si>
  <si>
    <t>'161011'</t>
  </si>
  <si>
    <t>'170309'</t>
  </si>
  <si>
    <t>2 probes, so you want to match rfori files to right probe, see DataLog</t>
  </si>
  <si>
    <t>'170317'</t>
  </si>
  <si>
    <t>'170324'</t>
  </si>
  <si>
    <t>'170411'</t>
  </si>
  <si>
    <t>'170413'</t>
  </si>
  <si>
    <t>'170711'</t>
  </si>
  <si>
    <t>bug in my list, my data lof has 5&amp;6, so I'm not sure where you go it ot of my list</t>
  </si>
  <si>
    <t>'170719'</t>
  </si>
  <si>
    <t>'170724'</t>
  </si>
  <si>
    <t>'170802'</t>
  </si>
  <si>
    <t>'170809'</t>
  </si>
  <si>
    <t>'170816'</t>
  </si>
  <si>
    <t>A</t>
  </si>
  <si>
    <t>211012_B_eA</t>
  </si>
  <si>
    <t>211009_B_eA</t>
  </si>
  <si>
    <t>bminteroc</t>
  </si>
  <si>
    <t>211008_B_eA</t>
  </si>
  <si>
    <t>bmcBRFS</t>
  </si>
  <si>
    <t>211007_B_eA</t>
  </si>
  <si>
    <t>211025_B_eA</t>
  </si>
  <si>
    <t>211027_B_eA</t>
  </si>
  <si>
    <t>211102_B_eA</t>
  </si>
  <si>
    <t>211103_B_eA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</si>
</sst>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u/>
      <sz val="12"/>
      <color theme="1"/>
      <name val="Calibri"/>
      <scheme val="minor"/>
    </font>
    <font>
      <b/>
      <i/>
      <sz val="12"/>
      <color rgb="FF000000"/>
      <name val="Calibri"/>
      <scheme val="minor"/>
    </font>
    <font>
      <sz val="12"/>
      <name val="Calibri"/>
      <scheme val="minor"/>
    </font>
    <font>
      <sz val="13"/>
      <color theme="1"/>
      <name val="Arial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3"/>
      <color theme="1"/>
      <name val="Arial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rgb="FF7F7F7F"/>
      </left>
      <right/>
      <top style="thin">
        <color rgb="FF7F7F7F"/>
      </top>
      <bottom style="thin">
        <color rgb="FF7F7F7F"/>
      </bottom>
      <diagonal style="thin">
        <color auto="1"/>
      </diagonal>
    </border>
    <border diagonalUp="1">
      <left/>
      <right/>
      <top style="thin">
        <color rgb="FF7F7F7F"/>
      </top>
      <bottom style="thin">
        <color rgb="FF7F7F7F"/>
      </bottom>
      <diagonal style="thin">
        <color auto="1"/>
      </diagonal>
    </border>
    <border diagonalUp="1">
      <left/>
      <right style="thin">
        <color rgb="FF7F7F7F"/>
      </right>
      <top style="thin">
        <color rgb="FF7F7F7F"/>
      </top>
      <bottom style="thin">
        <color rgb="FF7F7F7F"/>
      </bottom>
      <diagonal style="thin">
        <color auto="1"/>
      </diagonal>
    </border>
    <border>
      <left/>
      <right style="thin">
        <color rgb="FF7F7F7F"/>
      </right>
      <top/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1">
      <left/>
      <right/>
      <top/>
      <bottom style="thin">
        <color rgb="FF7F7F7F"/>
      </bottom>
      <diagonal style="thin">
        <color auto="1"/>
      </diagonal>
    </border>
    <border>
      <left style="thin">
        <color rgb="FF7F7F7F"/>
      </left>
      <right style="thin">
        <color auto="1"/>
      </right>
      <top/>
      <bottom style="thin">
        <color rgb="FF7F7F7F"/>
      </bottom>
      <diagonal/>
    </border>
    <border diagonalUp="1">
      <left/>
      <right style="thin">
        <color auto="1"/>
      </right>
      <top/>
      <bottom style="thin">
        <color rgb="FF7F7F7F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/>
      <diagonal/>
    </border>
    <border diagonalUp="1">
      <left/>
      <right/>
      <top style="thin">
        <color auto="1"/>
      </top>
      <bottom/>
      <diagonal style="thin">
        <color auto="1"/>
      </diagonal>
    </border>
    <border>
      <left style="thin">
        <color rgb="FF7F7F7F"/>
      </left>
      <right/>
      <top style="thin">
        <color auto="1"/>
      </top>
      <bottom/>
      <diagonal/>
    </border>
  </borders>
  <cellStyleXfs count="1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2" borderId="1" applyNumberFormat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8">
    <xf numFmtId="0" fontId="0" fillId="0" borderId="0" xfId="0"/>
    <xf numFmtId="0" fontId="5" fillId="0" borderId="0" xfId="0" applyFont="1"/>
    <xf numFmtId="0" fontId="2" fillId="0" borderId="0" xfId="0" applyFont="1"/>
    <xf numFmtId="0" fontId="6" fillId="0" borderId="0" xfId="0" applyFont="1"/>
    <xf numFmtId="0" fontId="0" fillId="0" borderId="0" xfId="0" applyFont="1"/>
    <xf numFmtId="0" fontId="3" fillId="0" borderId="0" xfId="83"/>
    <xf numFmtId="164" fontId="0" fillId="0" borderId="0" xfId="0" applyNumberFormat="1"/>
    <xf numFmtId="0" fontId="3" fillId="0" borderId="2" xfId="83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Font="1" applyBorder="1"/>
    <xf numFmtId="0" fontId="2" fillId="0" borderId="3" xfId="0" applyFont="1" applyBorder="1"/>
    <xf numFmtId="0" fontId="6" fillId="0" borderId="3" xfId="0" applyFont="1" applyBorder="1"/>
    <xf numFmtId="0" fontId="0" fillId="0" borderId="4" xfId="0" applyFont="1" applyBorder="1"/>
    <xf numFmtId="0" fontId="0" fillId="0" borderId="4" xfId="0" applyBorder="1"/>
    <xf numFmtId="0" fontId="7" fillId="2" borderId="1" xfId="86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9" xfId="87" applyBorder="1"/>
    <xf numFmtId="0" fontId="8" fillId="0" borderId="10" xfId="87" applyBorder="1"/>
    <xf numFmtId="0" fontId="6" fillId="0" borderId="0" xfId="0" applyFont="1" applyAlignment="1">
      <alignment horizontal="center"/>
    </xf>
    <xf numFmtId="0" fontId="8" fillId="0" borderId="11" xfId="87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0" fillId="3" borderId="0" xfId="0" applyFill="1"/>
    <xf numFmtId="0" fontId="2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0" xfId="0" applyNumberFormat="1" applyFill="1" applyBorder="1"/>
    <xf numFmtId="0" fontId="0" fillId="0" borderId="0" xfId="0" applyFont="1" applyFill="1" applyBorder="1"/>
    <xf numFmtId="0" fontId="3" fillId="0" borderId="0" xfId="83" applyBorder="1"/>
    <xf numFmtId="0" fontId="0" fillId="0" borderId="0" xfId="0" applyBorder="1"/>
    <xf numFmtId="0" fontId="0" fillId="0" borderId="15" xfId="0" applyBorder="1"/>
    <xf numFmtId="0" fontId="2" fillId="0" borderId="2" xfId="0" applyFont="1" applyBorder="1"/>
    <xf numFmtId="0" fontId="3" fillId="0" borderId="0" xfId="83" applyFill="1" applyBorder="1"/>
    <xf numFmtId="0" fontId="0" fillId="0" borderId="0" xfId="0" applyFont="1" applyAlignment="1">
      <alignment horizontal="right"/>
    </xf>
    <xf numFmtId="0" fontId="0" fillId="5" borderId="0" xfId="0" applyFill="1"/>
    <xf numFmtId="0" fontId="3" fillId="0" borderId="0" xfId="83" applyFont="1" applyFill="1" applyBorder="1"/>
    <xf numFmtId="0" fontId="0" fillId="0" borderId="16" xfId="0" applyBorder="1"/>
    <xf numFmtId="0" fontId="0" fillId="0" borderId="17" xfId="0" applyBorder="1"/>
    <xf numFmtId="0" fontId="0" fillId="0" borderId="17" xfId="0" applyFont="1" applyBorder="1"/>
    <xf numFmtId="0" fontId="0" fillId="0" borderId="0" xfId="0" applyFont="1" applyBorder="1"/>
    <xf numFmtId="0" fontId="0" fillId="0" borderId="18" xfId="0" applyFont="1" applyBorder="1"/>
    <xf numFmtId="0" fontId="0" fillId="0" borderId="19" xfId="0" applyBorder="1"/>
    <xf numFmtId="0" fontId="0" fillId="0" borderId="17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1" xfId="0" applyFill="1" applyBorder="1"/>
    <xf numFmtId="0" fontId="0" fillId="0" borderId="21" xfId="0" applyFont="1" applyBorder="1" applyAlignment="1">
      <alignment horizontal="right"/>
    </xf>
    <xf numFmtId="0" fontId="7" fillId="2" borderId="24" xfId="86" applyBorder="1"/>
    <xf numFmtId="0" fontId="0" fillId="0" borderId="18" xfId="0" applyBorder="1"/>
    <xf numFmtId="0" fontId="0" fillId="0" borderId="21" xfId="0" applyFont="1" applyBorder="1"/>
    <xf numFmtId="0" fontId="0" fillId="0" borderId="17" xfId="0" applyFont="1" applyFill="1" applyBorder="1"/>
    <xf numFmtId="0" fontId="0" fillId="0" borderId="21" xfId="0" applyFont="1" applyFill="1" applyBorder="1"/>
    <xf numFmtId="0" fontId="12" fillId="0" borderId="0" xfId="0" applyFont="1"/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5" fillId="0" borderId="0" xfId="0" applyFont="1"/>
    <xf numFmtId="0" fontId="3" fillId="0" borderId="3" xfId="83" applyFont="1" applyFill="1" applyBorder="1"/>
    <xf numFmtId="0" fontId="0" fillId="0" borderId="3" xfId="0" applyFill="1" applyBorder="1"/>
    <xf numFmtId="164" fontId="0" fillId="0" borderId="3" xfId="0" applyNumberFormat="1" applyFill="1" applyBorder="1"/>
    <xf numFmtId="0" fontId="8" fillId="0" borderId="26" xfId="87" applyBorder="1"/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2" borderId="27" xfId="86" applyBorder="1"/>
    <xf numFmtId="0" fontId="8" fillId="0" borderId="22" xfId="87" applyBorder="1"/>
    <xf numFmtId="0" fontId="7" fillId="6" borderId="27" xfId="0" applyFont="1" applyFill="1" applyBorder="1"/>
    <xf numFmtId="0" fontId="7" fillId="6" borderId="26" xfId="0" applyFont="1" applyFill="1" applyBorder="1"/>
    <xf numFmtId="0" fontId="15" fillId="0" borderId="28" xfId="0" applyFont="1" applyBorder="1"/>
    <xf numFmtId="0" fontId="7" fillId="6" borderId="25" xfId="0" applyFont="1" applyFill="1" applyBorder="1"/>
    <xf numFmtId="0" fontId="7" fillId="6" borderId="29" xfId="0" applyFont="1" applyFill="1" applyBorder="1"/>
    <xf numFmtId="0" fontId="15" fillId="0" borderId="30" xfId="0" applyFont="1" applyBorder="1"/>
    <xf numFmtId="0" fontId="8" fillId="0" borderId="2" xfId="87" applyBorder="1"/>
    <xf numFmtId="49" fontId="3" fillId="0" borderId="0" xfId="83" applyNumberFormat="1" applyFont="1" applyFill="1" applyBorder="1"/>
    <xf numFmtId="49" fontId="1" fillId="0" borderId="0" xfId="0" applyNumberFormat="1" applyFont="1"/>
    <xf numFmtId="49" fontId="1" fillId="0" borderId="0" xfId="0" applyNumberFormat="1" applyFont="1" applyFill="1" applyBorder="1"/>
    <xf numFmtId="49" fontId="1" fillId="0" borderId="17" xfId="0" applyNumberFormat="1" applyFont="1" applyFill="1" applyBorder="1"/>
    <xf numFmtId="49" fontId="1" fillId="0" borderId="0" xfId="0" applyNumberFormat="1" applyFont="1" applyAlignment="1">
      <alignment horizontal="center"/>
    </xf>
    <xf numFmtId="0" fontId="1" fillId="0" borderId="0" xfId="0" applyNumberFormat="1" applyFont="1"/>
    <xf numFmtId="49" fontId="0" fillId="0" borderId="0" xfId="0" applyNumberFormat="1" applyFont="1" applyFill="1" applyBorder="1"/>
    <xf numFmtId="164" fontId="0" fillId="0" borderId="0" xfId="0" applyNumberFormat="1" applyBorder="1"/>
    <xf numFmtId="0" fontId="3" fillId="0" borderId="31" xfId="83" applyBorder="1"/>
    <xf numFmtId="0" fontId="0" fillId="0" borderId="31" xfId="0" applyBorder="1"/>
    <xf numFmtId="164" fontId="0" fillId="0" borderId="31" xfId="0" applyNumberFormat="1" applyFill="1" applyBorder="1"/>
    <xf numFmtId="0" fontId="0" fillId="0" borderId="31" xfId="0" applyFill="1" applyBorder="1"/>
    <xf numFmtId="0" fontId="0" fillId="0" borderId="31" xfId="0" applyFont="1" applyFill="1" applyBorder="1"/>
    <xf numFmtId="0" fontId="0" fillId="0" borderId="33" xfId="0" applyFill="1" applyBorder="1"/>
    <xf numFmtId="0" fontId="0" fillId="0" borderId="32" xfId="0" applyFont="1" applyFill="1" applyBorder="1"/>
    <xf numFmtId="0" fontId="0" fillId="0" borderId="33" xfId="0" applyFont="1" applyFill="1" applyBorder="1"/>
    <xf numFmtId="0" fontId="11" fillId="0" borderId="34" xfId="87" applyFont="1" applyBorder="1"/>
    <xf numFmtId="0" fontId="11" fillId="0" borderId="35" xfId="87" applyFont="1" applyBorder="1"/>
    <xf numFmtId="0" fontId="0" fillId="0" borderId="36" xfId="0" applyBorder="1"/>
    <xf numFmtId="0" fontId="11" fillId="0" borderId="37" xfId="87" applyFont="1" applyBorder="1"/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15" xfId="0" applyNumberFormat="1" applyFont="1" applyBorder="1"/>
    <xf numFmtId="49" fontId="1" fillId="0" borderId="16" xfId="0" applyNumberFormat="1" applyFont="1" applyFill="1" applyBorder="1"/>
    <xf numFmtId="49" fontId="1" fillId="0" borderId="15" xfId="0" applyNumberFormat="1" applyFont="1" applyBorder="1"/>
    <xf numFmtId="49" fontId="0" fillId="0" borderId="0" xfId="0" applyNumberFormat="1" applyFont="1" applyBorder="1"/>
    <xf numFmtId="49" fontId="0" fillId="0" borderId="0" xfId="0" applyNumberFormat="1" applyFont="1"/>
    <xf numFmtId="49" fontId="1" fillId="0" borderId="0" xfId="0" applyNumberFormat="1" applyFont="1" applyBorder="1" applyAlignment="1">
      <alignment horizontal="center"/>
    </xf>
    <xf numFmtId="0" fontId="0" fillId="5" borderId="16" xfId="0" applyFill="1" applyBorder="1"/>
    <xf numFmtId="0" fontId="0" fillId="5" borderId="17" xfId="0" applyFill="1" applyBorder="1"/>
    <xf numFmtId="0" fontId="12" fillId="3" borderId="0" xfId="0" applyFont="1" applyFill="1"/>
    <xf numFmtId="0" fontId="0" fillId="0" borderId="0" xfId="0" applyFill="1"/>
    <xf numFmtId="0" fontId="16" fillId="0" borderId="0" xfId="0" applyFont="1"/>
    <xf numFmtId="0" fontId="1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Border="1"/>
    <xf numFmtId="0" fontId="0" fillId="7" borderId="0" xfId="0" applyFill="1"/>
    <xf numFmtId="0" fontId="15" fillId="0" borderId="0" xfId="0" applyFont="1" applyFill="1"/>
    <xf numFmtId="0" fontId="0" fillId="0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5" fillId="0" borderId="0" xfId="0" applyFont="1" applyAlignment="1">
      <alignment horizontal="left"/>
    </xf>
    <xf numFmtId="49" fontId="15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5" fillId="11" borderId="0" xfId="0" applyFont="1" applyFill="1"/>
    <xf numFmtId="0" fontId="5" fillId="0" borderId="0" xfId="0" applyFont="1" applyFill="1"/>
    <xf numFmtId="0" fontId="0" fillId="12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5" fillId="3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0" borderId="0" xfId="0" applyFont="1" applyFill="1"/>
  </cellXfs>
  <cellStyles count="196">
    <cellStyle name="Explanatory Text" xfId="87" builtinId="53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77" builtinId="9" hidden="1"/>
    <cellStyle name="Followed Hyperlink" xfId="173" builtinId="9" hidden="1"/>
    <cellStyle name="Followed Hyperlink" xfId="169" builtinId="9" hidden="1"/>
    <cellStyle name="Followed Hyperlink" xfId="165" builtinId="9" hidden="1"/>
    <cellStyle name="Followed Hyperlink" xfId="161" builtinId="9" hidden="1"/>
    <cellStyle name="Followed Hyperlink" xfId="157" builtinId="9" hidden="1"/>
    <cellStyle name="Followed Hyperlink" xfId="153" builtinId="9" hidden="1"/>
    <cellStyle name="Followed Hyperlink" xfId="149" builtinId="9" hidden="1"/>
    <cellStyle name="Followed Hyperlink" xfId="145" builtinId="9" hidden="1"/>
    <cellStyle name="Followed Hyperlink" xfId="141" builtinId="9" hidden="1"/>
    <cellStyle name="Followed Hyperlink" xfId="137" builtinId="9" hidden="1"/>
    <cellStyle name="Followed Hyperlink" xfId="133" builtinId="9" hidden="1"/>
    <cellStyle name="Followed Hyperlink" xfId="129" builtinId="9" hidden="1"/>
    <cellStyle name="Followed Hyperlink" xfId="125" builtinId="9" hidden="1"/>
    <cellStyle name="Followed Hyperlink" xfId="121" builtinId="9" hidden="1"/>
    <cellStyle name="Followed Hyperlink" xfId="117" builtinId="9" hidden="1"/>
    <cellStyle name="Followed Hyperlink" xfId="113" builtinId="9" hidden="1"/>
    <cellStyle name="Followed Hyperlink" xfId="109" builtinId="9" hidden="1"/>
    <cellStyle name="Followed Hyperlink" xfId="105" builtinId="9" hidden="1"/>
    <cellStyle name="Followed Hyperlink" xfId="101" builtinId="9" hidden="1"/>
    <cellStyle name="Followed Hyperlink" xfId="97" builtinId="9" hidden="1"/>
    <cellStyle name="Followed Hyperlink" xfId="93" builtinId="9" hidden="1"/>
    <cellStyle name="Followed Hyperlink" xfId="89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2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2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38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30" builtinId="9" hidden="1"/>
    <cellStyle name="Followed Hyperlink" xfId="46" builtinId="9" hidden="1"/>
    <cellStyle name="Followed Hyperlink" xfId="62" builtinId="9" hidden="1"/>
    <cellStyle name="Followed Hyperlink" xfId="60" builtinId="9" hidden="1"/>
    <cellStyle name="Followed Hyperlink" xfId="56" builtinId="9" hidden="1"/>
    <cellStyle name="Followed Hyperlink" xfId="50" builtinId="9" hidden="1"/>
    <cellStyle name="Followed Hyperlink" xfId="44" builtinId="9" hidden="1"/>
    <cellStyle name="Followed Hyperlink" xfId="40" builtinId="9" hidden="1"/>
    <cellStyle name="Followed Hyperlink" xfId="34" builtinId="9" hidden="1"/>
    <cellStyle name="Followed Hyperlink" xfId="28" builtinId="9" hidden="1"/>
    <cellStyle name="Followed Hyperlink" xfId="24" builtinId="9" hidden="1"/>
    <cellStyle name="Followed Hyperlink" xfId="70" builtinId="9" hidden="1"/>
    <cellStyle name="Followed Hyperlink" xfId="78" builtinId="9" hidden="1"/>
    <cellStyle name="Followed Hyperlink" xfId="85" builtinId="9" hidden="1"/>
    <cellStyle name="Followed Hyperlink" xfId="91" builtinId="9" hidden="1"/>
    <cellStyle name="Followed Hyperlink" xfId="95" builtinId="9" hidden="1"/>
    <cellStyle name="Followed Hyperlink" xfId="99" builtinId="9" hidden="1"/>
    <cellStyle name="Followed Hyperlink" xfId="103" builtinId="9" hidden="1"/>
    <cellStyle name="Followed Hyperlink" xfId="107" builtinId="9" hidden="1"/>
    <cellStyle name="Followed Hyperlink" xfId="111" builtinId="9" hidden="1"/>
    <cellStyle name="Followed Hyperlink" xfId="115" builtinId="9" hidden="1"/>
    <cellStyle name="Followed Hyperlink" xfId="119" builtinId="9" hidden="1"/>
    <cellStyle name="Followed Hyperlink" xfId="123" builtinId="9" hidden="1"/>
    <cellStyle name="Followed Hyperlink" xfId="127" builtinId="9" hidden="1"/>
    <cellStyle name="Followed Hyperlink" xfId="131" builtinId="9" hidden="1"/>
    <cellStyle name="Followed Hyperlink" xfId="135" builtinId="9" hidden="1"/>
    <cellStyle name="Followed Hyperlink" xfId="139" builtinId="9" hidden="1"/>
    <cellStyle name="Followed Hyperlink" xfId="143" builtinId="9" hidden="1"/>
    <cellStyle name="Followed Hyperlink" xfId="147" builtinId="9" hidden="1"/>
    <cellStyle name="Followed Hyperlink" xfId="151" builtinId="9" hidden="1"/>
    <cellStyle name="Followed Hyperlink" xfId="155" builtinId="9" hidden="1"/>
    <cellStyle name="Followed Hyperlink" xfId="159" builtinId="9" hidden="1"/>
    <cellStyle name="Followed Hyperlink" xfId="163" builtinId="9" hidden="1"/>
    <cellStyle name="Followed Hyperlink" xfId="167" builtinId="9" hidden="1"/>
    <cellStyle name="Followed Hyperlink" xfId="171" builtinId="9" hidden="1"/>
    <cellStyle name="Followed Hyperlink" xfId="175" builtinId="9" hidden="1"/>
    <cellStyle name="Followed Hyperlink" xfId="179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0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0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35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15" builtinId="8" hidden="1"/>
    <cellStyle name="Hyperlink" xfId="39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67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7" builtinId="8" hidden="1"/>
    <cellStyle name="Hyperlink" xfId="51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73" builtinId="8" hidden="1"/>
    <cellStyle name="Hyperlink" xfId="55" builtinId="8" hidden="1"/>
    <cellStyle name="Hyperlink" xfId="57" builtinId="8" hidden="1"/>
    <cellStyle name="Hyperlink" xfId="59" builtinId="8" hidden="1"/>
    <cellStyle name="Hyperlink" xfId="53" builtinId="8" hidden="1"/>
    <cellStyle name="Hyperlink" xfId="49" builtinId="8" hidden="1"/>
    <cellStyle name="Hyperlink" xfId="83" builtinId="8"/>
    <cellStyle name="Input" xfId="86" builtinId="20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3"/>
  <sheetViews>
    <sheetView topLeftCell="B67" workbookViewId="0">
      <pane ySplit="6210" topLeftCell="A22" activePane="bottomLeft"/>
      <selection activeCell="B24" sqref="A24:XFD24"/>
      <selection pane="bottomLeft" activeCell="G42" sqref="G42"/>
    </sheetView>
  </sheetViews>
  <sheetFormatPr defaultColWidth="10.83203125" defaultRowHeight="15.5" x14ac:dyDescent="0.35"/>
  <cols>
    <col min="1" max="1" width="8.33203125" hidden="1" customWidth="1"/>
    <col min="2" max="2" width="14" customWidth="1"/>
    <col min="3" max="3" width="7.6640625" customWidth="1"/>
    <col min="4" max="4" width="8.83203125" customWidth="1"/>
    <col min="5" max="5" width="3.6640625" customWidth="1"/>
    <col min="6" max="6" width="6.1640625" customWidth="1"/>
    <col min="7" max="7" width="10.83203125" customWidth="1"/>
    <col min="8" max="9" width="14.6640625" customWidth="1"/>
    <col min="10" max="10" width="6.1640625" customWidth="1"/>
    <col min="11" max="11" width="10.83203125" customWidth="1"/>
    <col min="12" max="14" width="14.6640625" customWidth="1"/>
    <col min="15" max="15" width="13.9140625" customWidth="1"/>
    <col min="16" max="20" width="5.6640625" customWidth="1"/>
    <col min="21" max="21" width="5.5" customWidth="1"/>
    <col min="22" max="23" width="20.5" hidden="1" customWidth="1"/>
    <col min="24" max="24" width="30.83203125" style="25" hidden="1" customWidth="1"/>
    <col min="25" max="25" width="20.33203125" style="25" hidden="1" customWidth="1"/>
    <col min="26" max="26" width="12.75" style="83" customWidth="1"/>
    <col min="33" max="33" width="10.33203125" customWidth="1"/>
    <col min="34" max="34" width="10.6640625" customWidth="1"/>
    <col min="35" max="35" width="16.1640625" bestFit="1" customWidth="1"/>
    <col min="36" max="36" width="17.83203125" bestFit="1" customWidth="1"/>
    <col min="38" max="38" width="12.5" bestFit="1" customWidth="1"/>
    <col min="39" max="39" width="9.1640625" customWidth="1"/>
    <col min="40" max="40" width="11" bestFit="1" customWidth="1"/>
    <col min="41" max="41" width="8.83203125" customWidth="1"/>
  </cols>
  <sheetData>
    <row r="1" spans="1:42" x14ac:dyDescent="0.35">
      <c r="A1" s="1" t="s">
        <v>0</v>
      </c>
      <c r="B1" s="1"/>
      <c r="C1" s="1"/>
      <c r="D1" s="1"/>
      <c r="E1" s="1"/>
      <c r="F1" s="1"/>
      <c r="H1" t="s">
        <v>1</v>
      </c>
      <c r="N1" t="s">
        <v>2</v>
      </c>
      <c r="AJ1" s="2"/>
    </row>
    <row r="2" spans="1:42" s="11" customFormat="1" ht="16" thickBot="1" x14ac:dyDescent="0.4"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26" t="s">
        <v>25</v>
      </c>
      <c r="Y2" s="26" t="s">
        <v>26</v>
      </c>
      <c r="Z2" s="11" t="s">
        <v>27</v>
      </c>
      <c r="AA2" s="12" t="s">
        <v>28</v>
      </c>
      <c r="AB2" s="12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2" t="s">
        <v>34</v>
      </c>
      <c r="AH2" s="12" t="s">
        <v>35</v>
      </c>
      <c r="AI2" s="12" t="s">
        <v>36</v>
      </c>
      <c r="AJ2" s="12" t="s">
        <v>37</v>
      </c>
      <c r="AK2" s="12" t="s">
        <v>38</v>
      </c>
      <c r="AL2" s="12" t="s">
        <v>39</v>
      </c>
      <c r="AM2" s="12" t="s">
        <v>40</v>
      </c>
      <c r="AN2" s="12" t="s">
        <v>41</v>
      </c>
      <c r="AO2" s="12" t="s">
        <v>42</v>
      </c>
      <c r="AP2" s="11" t="s">
        <v>43</v>
      </c>
    </row>
    <row r="3" spans="1:42" x14ac:dyDescent="0.35">
      <c r="A3" s="5" t="str">
        <f>HYPERLINK(CONCATENATE("#",TEXT(B3,"######"),"!A1"),TEXT(B3,"######"))</f>
        <v>151120</v>
      </c>
      <c r="B3">
        <v>151120</v>
      </c>
      <c r="C3" t="s">
        <v>44</v>
      </c>
      <c r="D3" t="s">
        <v>45</v>
      </c>
      <c r="E3" s="6">
        <v>22</v>
      </c>
      <c r="F3" s="54" t="s">
        <v>46</v>
      </c>
      <c r="G3" s="48">
        <v>11</v>
      </c>
      <c r="H3" s="48" t="s">
        <v>47</v>
      </c>
      <c r="I3" s="61" t="s">
        <v>48</v>
      </c>
      <c r="N3" s="54"/>
      <c r="O3" s="24" t="s">
        <v>49</v>
      </c>
      <c r="P3" s="24" t="s">
        <v>50</v>
      </c>
      <c r="Q3" s="24" t="s">
        <v>51</v>
      </c>
      <c r="R3" s="89"/>
      <c r="S3" s="24" t="s">
        <v>52</v>
      </c>
      <c r="T3" s="82" t="s">
        <v>53</v>
      </c>
      <c r="U3" s="89"/>
      <c r="Z3" s="89"/>
      <c r="AA3" t="s">
        <v>54</v>
      </c>
      <c r="AM3" t="s">
        <v>54</v>
      </c>
    </row>
    <row r="4" spans="1:42" x14ac:dyDescent="0.35">
      <c r="A4" s="5" t="str">
        <f>HYPERLINK(CONCATENATE("#",TEXT(B4,"######"),"!A1"),TEXT(B4,"######"))</f>
        <v>151121</v>
      </c>
      <c r="B4">
        <v>151121</v>
      </c>
      <c r="C4" t="s">
        <v>44</v>
      </c>
      <c r="D4" t="s">
        <v>45</v>
      </c>
      <c r="E4" s="6">
        <v>22</v>
      </c>
      <c r="F4" s="55" t="s">
        <v>46</v>
      </c>
      <c r="G4" s="47">
        <v>11</v>
      </c>
      <c r="H4" s="47" t="s">
        <v>47</v>
      </c>
      <c r="I4" s="62" t="s">
        <v>48</v>
      </c>
      <c r="J4" s="55"/>
      <c r="K4" s="47"/>
      <c r="L4" s="47"/>
      <c r="M4" s="47"/>
      <c r="N4" s="55"/>
      <c r="O4" s="67"/>
      <c r="P4" s="15"/>
      <c r="Q4" s="15"/>
      <c r="R4" s="15"/>
      <c r="S4" s="15"/>
      <c r="T4" s="85"/>
      <c r="U4" s="87"/>
      <c r="V4" s="47"/>
      <c r="W4" s="47"/>
      <c r="X4" s="83"/>
      <c r="Y4" s="83"/>
      <c r="Z4" s="90"/>
      <c r="AA4" t="s">
        <v>54</v>
      </c>
      <c r="AH4" t="s">
        <v>54</v>
      </c>
      <c r="AM4" t="s">
        <v>54</v>
      </c>
    </row>
    <row r="5" spans="1:42" x14ac:dyDescent="0.35">
      <c r="A5" s="5" t="str">
        <f t="shared" ref="A5:A61" si="0">HYPERLINK(CONCATENATE("#",TEXT(B5,"######"),"!A1"),TEXT(B5,"######"))</f>
        <v>151124</v>
      </c>
      <c r="B5">
        <v>151124</v>
      </c>
      <c r="C5" t="s">
        <v>44</v>
      </c>
      <c r="D5" t="s">
        <v>45</v>
      </c>
      <c r="E5" s="6">
        <v>22</v>
      </c>
      <c r="F5" s="55" t="s">
        <v>46</v>
      </c>
      <c r="G5" s="47">
        <v>11</v>
      </c>
      <c r="H5" s="47" t="s">
        <v>47</v>
      </c>
      <c r="I5" s="62">
        <v>18</v>
      </c>
      <c r="J5" s="55"/>
      <c r="K5" s="47"/>
      <c r="L5" s="47"/>
      <c r="M5" s="47"/>
      <c r="N5" s="55"/>
      <c r="O5" s="67"/>
      <c r="P5" s="15"/>
      <c r="Q5" s="15"/>
      <c r="R5" s="15"/>
      <c r="S5" s="15"/>
      <c r="T5" s="85"/>
      <c r="U5" s="88"/>
      <c r="V5" s="47"/>
      <c r="W5" s="47"/>
      <c r="X5" s="83"/>
      <c r="Y5" s="83"/>
      <c r="Z5" s="91"/>
      <c r="AA5" t="s">
        <v>54</v>
      </c>
      <c r="AD5" t="s">
        <v>54</v>
      </c>
      <c r="AI5" t="s">
        <v>54</v>
      </c>
    </row>
    <row r="6" spans="1:42" x14ac:dyDescent="0.35">
      <c r="A6" s="5" t="str">
        <f t="shared" si="0"/>
        <v>151125</v>
      </c>
      <c r="B6">
        <v>151125</v>
      </c>
      <c r="C6" t="s">
        <v>44</v>
      </c>
      <c r="D6" t="s">
        <v>45</v>
      </c>
      <c r="E6" s="6">
        <v>22</v>
      </c>
      <c r="F6" s="55" t="s">
        <v>46</v>
      </c>
      <c r="G6" s="47">
        <v>12</v>
      </c>
      <c r="H6" s="47" t="s">
        <v>47</v>
      </c>
      <c r="I6" s="62" t="s">
        <v>55</v>
      </c>
      <c r="J6" s="55"/>
      <c r="K6" s="47"/>
      <c r="L6" s="47"/>
      <c r="M6" s="62"/>
      <c r="N6" s="47"/>
      <c r="O6" s="67"/>
      <c r="P6" s="15"/>
      <c r="Q6" s="15"/>
      <c r="R6" s="15"/>
      <c r="S6" s="15"/>
      <c r="T6" s="85"/>
      <c r="U6" s="88"/>
      <c r="V6" s="47"/>
      <c r="W6" s="47"/>
      <c r="X6" s="83"/>
      <c r="Y6" s="83"/>
      <c r="Z6" s="91"/>
      <c r="AA6" t="s">
        <v>54</v>
      </c>
      <c r="AC6" t="s">
        <v>54</v>
      </c>
      <c r="AD6" t="s">
        <v>54</v>
      </c>
      <c r="AM6" t="s">
        <v>54</v>
      </c>
    </row>
    <row r="7" spans="1:42" x14ac:dyDescent="0.35">
      <c r="A7" s="5" t="str">
        <f t="shared" si="0"/>
        <v>151203</v>
      </c>
      <c r="B7">
        <v>151203</v>
      </c>
      <c r="C7" t="s">
        <v>44</v>
      </c>
      <c r="D7" t="s">
        <v>45</v>
      </c>
      <c r="E7" s="6">
        <v>22</v>
      </c>
      <c r="F7" s="55" t="s">
        <v>46</v>
      </c>
      <c r="G7" s="47">
        <v>12</v>
      </c>
      <c r="H7" s="47" t="s">
        <v>56</v>
      </c>
      <c r="I7" s="62" t="s">
        <v>57</v>
      </c>
      <c r="J7" s="55"/>
      <c r="K7" s="47"/>
      <c r="L7" s="47"/>
      <c r="M7" s="62"/>
      <c r="N7" s="47"/>
      <c r="O7" s="18"/>
      <c r="P7" s="19"/>
      <c r="Q7" s="15"/>
      <c r="R7" s="15"/>
      <c r="S7" s="17"/>
      <c r="T7" s="18"/>
      <c r="U7" s="89"/>
      <c r="V7" s="47"/>
      <c r="W7" s="47"/>
      <c r="X7" s="83"/>
      <c r="Y7" s="83"/>
      <c r="Z7" s="92"/>
      <c r="AA7" t="s">
        <v>54</v>
      </c>
      <c r="AC7" t="s">
        <v>54</v>
      </c>
      <c r="AD7" t="s">
        <v>54</v>
      </c>
      <c r="AM7" t="s">
        <v>54</v>
      </c>
      <c r="AP7" t="s">
        <v>58</v>
      </c>
    </row>
    <row r="8" spans="1:42" x14ac:dyDescent="0.35">
      <c r="A8" s="5" t="str">
        <f t="shared" si="0"/>
        <v>151204</v>
      </c>
      <c r="B8">
        <v>151204</v>
      </c>
      <c r="C8" t="s">
        <v>44</v>
      </c>
      <c r="D8" t="s">
        <v>45</v>
      </c>
      <c r="E8" s="6">
        <v>22</v>
      </c>
      <c r="F8" s="55" t="s">
        <v>46</v>
      </c>
      <c r="G8" s="47">
        <v>12</v>
      </c>
      <c r="H8" s="47" t="s">
        <v>47</v>
      </c>
      <c r="I8" s="62">
        <v>14</v>
      </c>
      <c r="J8" s="55"/>
      <c r="K8" s="47"/>
      <c r="L8" s="47"/>
      <c r="M8" s="62"/>
      <c r="N8" s="47"/>
      <c r="O8" s="67"/>
      <c r="P8" s="15"/>
      <c r="Q8" s="15"/>
      <c r="R8" s="15"/>
      <c r="S8" s="15"/>
      <c r="T8" s="85"/>
      <c r="U8" s="88"/>
      <c r="V8" s="47"/>
      <c r="W8" s="47"/>
      <c r="X8" s="83"/>
      <c r="Y8" s="83"/>
      <c r="Z8" s="91"/>
      <c r="AA8" t="s">
        <v>54</v>
      </c>
      <c r="AC8" t="s">
        <v>54</v>
      </c>
      <c r="AD8" t="s">
        <v>54</v>
      </c>
      <c r="AM8" t="s">
        <v>54</v>
      </c>
    </row>
    <row r="9" spans="1:42" x14ac:dyDescent="0.35">
      <c r="A9" s="5" t="str">
        <f t="shared" si="0"/>
        <v>151205</v>
      </c>
      <c r="B9">
        <v>151205</v>
      </c>
      <c r="C9" t="s">
        <v>44</v>
      </c>
      <c r="D9" t="s">
        <v>45</v>
      </c>
      <c r="E9" s="6">
        <v>22</v>
      </c>
      <c r="F9" s="55" t="s">
        <v>46</v>
      </c>
      <c r="G9" s="47">
        <v>12</v>
      </c>
      <c r="H9" s="47" t="s">
        <v>59</v>
      </c>
      <c r="I9" s="62">
        <v>15</v>
      </c>
      <c r="J9" s="55"/>
      <c r="K9" s="47"/>
      <c r="L9" s="47"/>
      <c r="M9" s="62"/>
      <c r="N9" s="47"/>
      <c r="O9" s="67"/>
      <c r="P9" s="15"/>
      <c r="Q9" s="15"/>
      <c r="R9" s="15"/>
      <c r="S9" s="15"/>
      <c r="T9" s="85"/>
      <c r="U9" s="88"/>
      <c r="V9" s="47"/>
      <c r="W9" s="47"/>
      <c r="X9" s="83"/>
      <c r="Y9" s="83"/>
      <c r="Z9" s="91"/>
      <c r="AA9" t="s">
        <v>54</v>
      </c>
      <c r="AD9" t="s">
        <v>54</v>
      </c>
      <c r="AI9" t="s">
        <v>54</v>
      </c>
      <c r="AM9" t="s">
        <v>54</v>
      </c>
    </row>
    <row r="10" spans="1:42" x14ac:dyDescent="0.35">
      <c r="A10" s="5" t="str">
        <f t="shared" si="0"/>
        <v>151206</v>
      </c>
      <c r="B10">
        <v>151206</v>
      </c>
      <c r="C10" t="s">
        <v>44</v>
      </c>
      <c r="D10" t="s">
        <v>45</v>
      </c>
      <c r="E10" s="6">
        <v>22</v>
      </c>
      <c r="F10" s="55" t="s">
        <v>46</v>
      </c>
      <c r="G10" s="47">
        <v>12</v>
      </c>
      <c r="H10" s="47" t="s">
        <v>59</v>
      </c>
      <c r="I10" s="62">
        <v>16</v>
      </c>
      <c r="J10" s="55"/>
      <c r="K10" s="47"/>
      <c r="L10" s="47"/>
      <c r="M10" s="62"/>
      <c r="N10" s="47"/>
      <c r="O10" s="67"/>
      <c r="P10" s="15"/>
      <c r="Q10" s="15"/>
      <c r="R10" s="15"/>
      <c r="S10" s="15"/>
      <c r="T10" s="85"/>
      <c r="U10" s="88"/>
      <c r="V10" s="47"/>
      <c r="W10" s="47"/>
      <c r="X10" s="83"/>
      <c r="Y10" s="83"/>
      <c r="Z10" s="91"/>
      <c r="AA10" t="s">
        <v>54</v>
      </c>
      <c r="AC10" t="s">
        <v>54</v>
      </c>
      <c r="AI10" t="s">
        <v>54</v>
      </c>
      <c r="AO10" t="s">
        <v>54</v>
      </c>
      <c r="AP10" t="s">
        <v>60</v>
      </c>
    </row>
    <row r="11" spans="1:42" x14ac:dyDescent="0.35">
      <c r="A11" s="5" t="str">
        <f t="shared" si="0"/>
        <v>151207</v>
      </c>
      <c r="B11">
        <v>151207</v>
      </c>
      <c r="C11" t="s">
        <v>44</v>
      </c>
      <c r="D11" t="s">
        <v>45</v>
      </c>
      <c r="E11" s="6">
        <v>22</v>
      </c>
      <c r="F11" s="55" t="s">
        <v>46</v>
      </c>
      <c r="G11" s="47">
        <v>12</v>
      </c>
      <c r="H11" s="47" t="s">
        <v>59</v>
      </c>
      <c r="I11" s="62">
        <v>17</v>
      </c>
      <c r="J11" s="55"/>
      <c r="K11" s="47"/>
      <c r="L11" s="47"/>
      <c r="M11" s="62"/>
      <c r="N11" s="47"/>
      <c r="O11" s="67"/>
      <c r="P11" s="15"/>
      <c r="Q11" s="15"/>
      <c r="R11" s="15"/>
      <c r="S11" s="15"/>
      <c r="T11" s="85"/>
      <c r="U11" s="88"/>
      <c r="V11" s="47"/>
      <c r="W11" s="47"/>
      <c r="X11" s="83"/>
      <c r="Y11" s="83"/>
      <c r="Z11" s="91"/>
      <c r="AA11" t="s">
        <v>54</v>
      </c>
      <c r="AC11" t="s">
        <v>54</v>
      </c>
      <c r="AD11" t="s">
        <v>54</v>
      </c>
      <c r="AI11" t="s">
        <v>54</v>
      </c>
      <c r="AM11" t="s">
        <v>54</v>
      </c>
      <c r="AO11" t="s">
        <v>54</v>
      </c>
    </row>
    <row r="12" spans="1:42" x14ac:dyDescent="0.35">
      <c r="A12" s="5" t="str">
        <f t="shared" si="0"/>
        <v>151208</v>
      </c>
      <c r="B12">
        <v>151208</v>
      </c>
      <c r="C12" t="s">
        <v>44</v>
      </c>
      <c r="D12" t="s">
        <v>45</v>
      </c>
      <c r="E12" s="6">
        <v>22</v>
      </c>
      <c r="F12" s="55" t="s">
        <v>46</v>
      </c>
      <c r="G12" s="47">
        <v>12</v>
      </c>
      <c r="H12" s="47" t="s">
        <v>59</v>
      </c>
      <c r="I12" s="62">
        <v>16</v>
      </c>
      <c r="J12" s="55"/>
      <c r="K12" s="47"/>
      <c r="L12" s="47"/>
      <c r="M12" s="62"/>
      <c r="N12" s="47"/>
      <c r="O12" s="67"/>
      <c r="P12" s="15"/>
      <c r="Q12" s="15"/>
      <c r="R12" s="15"/>
      <c r="S12" s="15"/>
      <c r="T12" s="85"/>
      <c r="U12" s="88"/>
      <c r="V12" s="47"/>
      <c r="W12" s="47"/>
      <c r="X12" s="83"/>
      <c r="Y12" s="83"/>
      <c r="Z12" s="91"/>
      <c r="AA12" t="s">
        <v>54</v>
      </c>
      <c r="AC12" t="s">
        <v>54</v>
      </c>
      <c r="AD12" t="s">
        <v>54</v>
      </c>
      <c r="AI12" t="s">
        <v>54</v>
      </c>
      <c r="AM12" t="s">
        <v>54</v>
      </c>
      <c r="AO12" t="s">
        <v>54</v>
      </c>
      <c r="AP12" t="s">
        <v>61</v>
      </c>
    </row>
    <row r="13" spans="1:42" x14ac:dyDescent="0.35">
      <c r="A13" s="5" t="str">
        <f t="shared" si="0"/>
        <v>151210</v>
      </c>
      <c r="B13">
        <v>151210</v>
      </c>
      <c r="C13" t="s">
        <v>44</v>
      </c>
      <c r="D13" t="s">
        <v>45</v>
      </c>
      <c r="E13" s="6">
        <v>22</v>
      </c>
      <c r="F13" s="55" t="s">
        <v>46</v>
      </c>
      <c r="G13" s="47">
        <v>12</v>
      </c>
      <c r="H13" s="47" t="s">
        <v>59</v>
      </c>
      <c r="I13" s="62" t="s">
        <v>62</v>
      </c>
      <c r="J13" s="55"/>
      <c r="K13" s="47"/>
      <c r="L13" s="47"/>
      <c r="M13" s="62"/>
      <c r="N13" s="47"/>
      <c r="O13" s="67"/>
      <c r="P13" s="15"/>
      <c r="Q13" s="15"/>
      <c r="R13" s="15"/>
      <c r="S13" s="15"/>
      <c r="T13" s="85"/>
      <c r="U13" s="88"/>
      <c r="V13" s="47"/>
      <c r="W13" s="47"/>
      <c r="X13" s="83"/>
      <c r="Y13" s="83"/>
      <c r="Z13" s="91"/>
      <c r="AC13" t="s">
        <v>54</v>
      </c>
      <c r="AD13" t="s">
        <v>54</v>
      </c>
      <c r="AI13" t="s">
        <v>54</v>
      </c>
      <c r="AM13" t="s">
        <v>54</v>
      </c>
      <c r="AO13" t="s">
        <v>54</v>
      </c>
      <c r="AP13" t="s">
        <v>63</v>
      </c>
    </row>
    <row r="14" spans="1:42" x14ac:dyDescent="0.35">
      <c r="A14" s="5" t="str">
        <f t="shared" si="0"/>
        <v>151211</v>
      </c>
      <c r="B14">
        <v>151211</v>
      </c>
      <c r="C14" t="s">
        <v>44</v>
      </c>
      <c r="D14" t="s">
        <v>45</v>
      </c>
      <c r="E14" s="6">
        <v>22</v>
      </c>
      <c r="F14" s="55" t="s">
        <v>46</v>
      </c>
      <c r="G14" s="47">
        <v>12</v>
      </c>
      <c r="H14" s="47" t="s">
        <v>59</v>
      </c>
      <c r="I14" s="62">
        <v>18</v>
      </c>
      <c r="J14" s="55"/>
      <c r="K14" s="47"/>
      <c r="L14" s="47"/>
      <c r="M14" s="62"/>
      <c r="N14" s="47"/>
      <c r="O14" s="67"/>
      <c r="P14" s="15"/>
      <c r="Q14" s="15"/>
      <c r="R14" s="15"/>
      <c r="S14" s="15"/>
      <c r="T14" s="85"/>
      <c r="U14" s="88"/>
      <c r="V14" s="47"/>
      <c r="W14" s="47"/>
      <c r="X14" s="83"/>
      <c r="Y14" s="83"/>
      <c r="Z14" s="91"/>
      <c r="AA14" t="s">
        <v>54</v>
      </c>
      <c r="AC14" t="s">
        <v>54</v>
      </c>
      <c r="AD14" t="s">
        <v>54</v>
      </c>
      <c r="AI14" t="s">
        <v>54</v>
      </c>
      <c r="AM14" t="s">
        <v>54</v>
      </c>
      <c r="AO14" t="s">
        <v>54</v>
      </c>
    </row>
    <row r="15" spans="1:42" x14ac:dyDescent="0.35">
      <c r="A15" s="5" t="str">
        <f t="shared" si="0"/>
        <v>151212</v>
      </c>
      <c r="B15">
        <v>151212</v>
      </c>
      <c r="C15" t="s">
        <v>44</v>
      </c>
      <c r="D15" t="s">
        <v>45</v>
      </c>
      <c r="E15" s="6">
        <v>22</v>
      </c>
      <c r="F15" s="55" t="s">
        <v>46</v>
      </c>
      <c r="G15" s="47">
        <v>11</v>
      </c>
      <c r="H15" s="47" t="s">
        <v>59</v>
      </c>
      <c r="I15" s="62">
        <v>15</v>
      </c>
      <c r="J15" s="55"/>
      <c r="K15" s="47"/>
      <c r="L15" s="47"/>
      <c r="M15" s="62"/>
      <c r="N15" s="47"/>
      <c r="O15" s="67"/>
      <c r="P15" s="15"/>
      <c r="Q15" s="15"/>
      <c r="R15" s="15"/>
      <c r="S15" s="15"/>
      <c r="T15" s="85"/>
      <c r="U15" s="88"/>
      <c r="V15" s="47"/>
      <c r="W15" s="47"/>
      <c r="X15" s="83"/>
      <c r="Y15" s="83"/>
      <c r="Z15" s="91"/>
      <c r="AA15" t="s">
        <v>54</v>
      </c>
      <c r="AC15" t="s">
        <v>54</v>
      </c>
      <c r="AD15" t="s">
        <v>54</v>
      </c>
      <c r="AI15" t="s">
        <v>54</v>
      </c>
    </row>
    <row r="16" spans="1:42" x14ac:dyDescent="0.35">
      <c r="A16" s="5" t="str">
        <f t="shared" si="0"/>
        <v>151221</v>
      </c>
      <c r="B16">
        <v>151221</v>
      </c>
      <c r="C16" t="s">
        <v>44</v>
      </c>
      <c r="D16" t="s">
        <v>45</v>
      </c>
      <c r="E16" s="6">
        <v>22</v>
      </c>
      <c r="F16" s="55" t="s">
        <v>46</v>
      </c>
      <c r="G16" s="47">
        <v>13</v>
      </c>
      <c r="H16" s="47" t="s">
        <v>64</v>
      </c>
      <c r="I16" s="62">
        <v>12</v>
      </c>
      <c r="J16" s="55"/>
      <c r="K16" s="47"/>
      <c r="L16" s="47"/>
      <c r="M16" s="62"/>
      <c r="N16" s="47"/>
      <c r="O16" s="67"/>
      <c r="P16" s="15"/>
      <c r="Q16" s="15"/>
      <c r="R16" s="15"/>
      <c r="S16" s="15"/>
      <c r="T16" s="85"/>
      <c r="U16" s="88"/>
      <c r="V16" s="47"/>
      <c r="W16" s="47"/>
      <c r="X16" s="83"/>
      <c r="Y16" s="83"/>
      <c r="Z16" s="91"/>
      <c r="AA16" t="s">
        <v>54</v>
      </c>
      <c r="AC16" t="s">
        <v>54</v>
      </c>
      <c r="AD16" t="s">
        <v>54</v>
      </c>
      <c r="AI16" t="s">
        <v>54</v>
      </c>
      <c r="AK16" t="s">
        <v>54</v>
      </c>
      <c r="AP16" t="s">
        <v>65</v>
      </c>
    </row>
    <row r="17" spans="1:43" x14ac:dyDescent="0.35">
      <c r="A17" s="5" t="str">
        <f t="shared" si="0"/>
        <v>151222</v>
      </c>
      <c r="B17">
        <v>151222</v>
      </c>
      <c r="C17" t="s">
        <v>44</v>
      </c>
      <c r="D17" t="s">
        <v>45</v>
      </c>
      <c r="E17" s="6">
        <v>22</v>
      </c>
      <c r="F17" s="55" t="s">
        <v>46</v>
      </c>
      <c r="G17" s="47">
        <v>13</v>
      </c>
      <c r="H17" s="47" t="s">
        <v>64</v>
      </c>
      <c r="I17" s="62">
        <v>12</v>
      </c>
      <c r="J17" s="55"/>
      <c r="K17" s="47"/>
      <c r="L17" s="47"/>
      <c r="M17" s="62"/>
      <c r="N17" s="47"/>
      <c r="O17" s="67"/>
      <c r="P17" s="15"/>
      <c r="Q17" s="15"/>
      <c r="R17" s="15"/>
      <c r="S17" s="15"/>
      <c r="T17" s="85"/>
      <c r="U17" s="88"/>
      <c r="V17" s="47"/>
      <c r="W17" s="47"/>
      <c r="X17" s="83"/>
      <c r="Y17" s="83"/>
      <c r="Z17" s="91"/>
      <c r="AA17" t="s">
        <v>54</v>
      </c>
      <c r="AC17" t="s">
        <v>54</v>
      </c>
      <c r="AD17" t="s">
        <v>54</v>
      </c>
      <c r="AK17" t="s">
        <v>54</v>
      </c>
    </row>
    <row r="18" spans="1:43" x14ac:dyDescent="0.35">
      <c r="A18" s="5" t="str">
        <f t="shared" si="0"/>
        <v>151223</v>
      </c>
      <c r="B18">
        <v>151223</v>
      </c>
      <c r="C18" t="s">
        <v>44</v>
      </c>
      <c r="D18" t="s">
        <v>45</v>
      </c>
      <c r="E18" s="6">
        <v>22</v>
      </c>
      <c r="F18" s="55" t="s">
        <v>46</v>
      </c>
      <c r="G18" s="47" t="s">
        <v>66</v>
      </c>
      <c r="H18" s="47" t="s">
        <v>67</v>
      </c>
      <c r="I18" s="62" t="s">
        <v>57</v>
      </c>
      <c r="J18" s="55"/>
      <c r="K18" s="47"/>
      <c r="L18" s="47"/>
      <c r="M18" s="62"/>
      <c r="N18" s="47"/>
      <c r="O18" s="67"/>
      <c r="P18" s="15"/>
      <c r="Q18" s="15"/>
      <c r="R18" s="15"/>
      <c r="S18" s="15"/>
      <c r="T18" s="85"/>
      <c r="U18" s="88"/>
      <c r="V18" s="47"/>
      <c r="W18" s="47"/>
      <c r="X18" s="83"/>
      <c r="Y18" s="83"/>
      <c r="Z18" s="91"/>
      <c r="AA18" t="s">
        <v>54</v>
      </c>
      <c r="AI18" t="s">
        <v>54</v>
      </c>
      <c r="AK18" t="s">
        <v>54</v>
      </c>
      <c r="AP18" t="s">
        <v>68</v>
      </c>
    </row>
    <row r="19" spans="1:43" x14ac:dyDescent="0.35">
      <c r="A19" s="5" t="str">
        <f t="shared" si="0"/>
        <v>151231</v>
      </c>
      <c r="B19">
        <v>151231</v>
      </c>
      <c r="C19" t="s">
        <v>44</v>
      </c>
      <c r="D19" t="s">
        <v>45</v>
      </c>
      <c r="E19" s="6">
        <v>22</v>
      </c>
      <c r="F19" s="55" t="s">
        <v>46</v>
      </c>
      <c r="G19" s="47" t="s">
        <v>66</v>
      </c>
      <c r="H19" s="47" t="s">
        <v>67</v>
      </c>
      <c r="I19" s="62">
        <v>6</v>
      </c>
      <c r="J19" s="55"/>
      <c r="K19" s="47"/>
      <c r="L19" s="47"/>
      <c r="M19" s="62"/>
      <c r="N19" s="47"/>
      <c r="O19" s="67"/>
      <c r="P19" s="15"/>
      <c r="Q19" s="15"/>
      <c r="R19" s="15"/>
      <c r="S19" s="15"/>
      <c r="T19" s="85"/>
      <c r="U19" s="88"/>
      <c r="V19" s="47"/>
      <c r="W19" s="47"/>
      <c r="X19" s="83"/>
      <c r="Y19" s="83"/>
      <c r="Z19" s="91"/>
      <c r="AC19" t="s">
        <v>54</v>
      </c>
      <c r="AD19" t="s">
        <v>54</v>
      </c>
      <c r="AK19" t="s">
        <v>54</v>
      </c>
      <c r="AM19" t="s">
        <v>54</v>
      </c>
      <c r="AP19" t="s">
        <v>69</v>
      </c>
    </row>
    <row r="20" spans="1:43" x14ac:dyDescent="0.35">
      <c r="A20" s="5" t="str">
        <f t="shared" si="0"/>
        <v>160102</v>
      </c>
      <c r="B20">
        <v>160102</v>
      </c>
      <c r="C20" t="s">
        <v>44</v>
      </c>
      <c r="D20" t="s">
        <v>45</v>
      </c>
      <c r="E20" s="6">
        <v>22</v>
      </c>
      <c r="F20" s="55" t="s">
        <v>46</v>
      </c>
      <c r="G20" s="47" t="s">
        <v>66</v>
      </c>
      <c r="H20" s="47" t="s">
        <v>67</v>
      </c>
      <c r="I20" s="62">
        <v>12</v>
      </c>
      <c r="J20" s="55"/>
      <c r="K20" s="47"/>
      <c r="L20" s="47"/>
      <c r="M20" s="62"/>
      <c r="N20" s="47"/>
      <c r="O20" s="67"/>
      <c r="P20" s="15"/>
      <c r="Q20" s="15"/>
      <c r="R20" s="15"/>
      <c r="S20" s="15"/>
      <c r="T20" s="85"/>
      <c r="U20" s="88"/>
      <c r="V20" s="47"/>
      <c r="W20" s="47"/>
      <c r="X20" s="83"/>
      <c r="Y20" s="83"/>
      <c r="Z20" s="91"/>
      <c r="AA20" t="s">
        <v>54</v>
      </c>
      <c r="AC20" t="s">
        <v>54</v>
      </c>
      <c r="AD20" t="s">
        <v>54</v>
      </c>
      <c r="AK20" t="s">
        <v>54</v>
      </c>
      <c r="AM20" t="s">
        <v>54</v>
      </c>
    </row>
    <row r="21" spans="1:43" x14ac:dyDescent="0.35">
      <c r="A21" s="5" t="str">
        <f t="shared" si="0"/>
        <v>160104</v>
      </c>
      <c r="B21">
        <v>160104</v>
      </c>
      <c r="C21" t="s">
        <v>44</v>
      </c>
      <c r="D21" t="s">
        <v>45</v>
      </c>
      <c r="E21" s="6">
        <v>22</v>
      </c>
      <c r="F21" s="55" t="s">
        <v>46</v>
      </c>
      <c r="G21" s="47">
        <v>11</v>
      </c>
      <c r="H21" s="47" t="s">
        <v>67</v>
      </c>
      <c r="I21" s="62">
        <v>11</v>
      </c>
      <c r="J21" s="55"/>
      <c r="K21" s="47"/>
      <c r="L21" s="47"/>
      <c r="M21" s="62"/>
      <c r="N21" s="47"/>
      <c r="O21" s="67"/>
      <c r="P21" s="15"/>
      <c r="Q21" s="15"/>
      <c r="R21" s="15"/>
      <c r="S21" s="15"/>
      <c r="T21" s="85"/>
      <c r="U21" s="88"/>
      <c r="V21" s="47"/>
      <c r="W21" s="47"/>
      <c r="X21" s="83"/>
      <c r="Y21" s="83"/>
      <c r="Z21" s="91"/>
      <c r="AA21" t="s">
        <v>54</v>
      </c>
      <c r="AC21" t="s">
        <v>54</v>
      </c>
      <c r="AD21" t="s">
        <v>54</v>
      </c>
      <c r="AK21" t="s">
        <v>54</v>
      </c>
      <c r="AO21" t="s">
        <v>54</v>
      </c>
      <c r="AP21" t="s">
        <v>70</v>
      </c>
    </row>
    <row r="22" spans="1:43" x14ac:dyDescent="0.35">
      <c r="A22" s="5" t="str">
        <f t="shared" si="0"/>
        <v>160108</v>
      </c>
      <c r="B22">
        <v>160108</v>
      </c>
      <c r="C22" t="s">
        <v>44</v>
      </c>
      <c r="D22" t="s">
        <v>45</v>
      </c>
      <c r="E22" s="6">
        <v>22</v>
      </c>
      <c r="F22" s="55" t="s">
        <v>46</v>
      </c>
      <c r="G22" s="47">
        <v>11</v>
      </c>
      <c r="H22" s="47" t="s">
        <v>71</v>
      </c>
      <c r="I22" s="62">
        <v>9</v>
      </c>
      <c r="J22" s="55"/>
      <c r="K22" s="47"/>
      <c r="L22" s="47"/>
      <c r="M22" s="62"/>
      <c r="N22" s="47"/>
      <c r="O22" s="67"/>
      <c r="P22" s="15"/>
      <c r="Q22" s="15"/>
      <c r="R22" s="15"/>
      <c r="S22" s="15"/>
      <c r="T22" s="85"/>
      <c r="U22" s="88"/>
      <c r="V22" s="47"/>
      <c r="W22" s="47"/>
      <c r="X22" s="83"/>
      <c r="Y22" s="83"/>
      <c r="Z22" s="91"/>
      <c r="AA22" t="s">
        <v>54</v>
      </c>
      <c r="AC22" t="s">
        <v>54</v>
      </c>
      <c r="AD22" t="s">
        <v>54</v>
      </c>
      <c r="AK22" t="s">
        <v>54</v>
      </c>
      <c r="AO22" t="s">
        <v>54</v>
      </c>
    </row>
    <row r="23" spans="1:43" s="2" customFormat="1" x14ac:dyDescent="0.35">
      <c r="A23" s="5" t="str">
        <f t="shared" si="0"/>
        <v>160111</v>
      </c>
      <c r="B23">
        <v>160111</v>
      </c>
      <c r="C23" t="s">
        <v>44</v>
      </c>
      <c r="D23" t="s">
        <v>45</v>
      </c>
      <c r="E23" s="6">
        <v>22</v>
      </c>
      <c r="F23" s="56" t="s">
        <v>46</v>
      </c>
      <c r="G23" s="57">
        <v>11</v>
      </c>
      <c r="H23" s="47" t="s">
        <v>71</v>
      </c>
      <c r="I23" s="62">
        <v>12</v>
      </c>
      <c r="J23" s="55"/>
      <c r="K23" s="47"/>
      <c r="L23" s="47"/>
      <c r="M23" s="62"/>
      <c r="N23" s="47"/>
      <c r="O23" s="67"/>
      <c r="P23" s="15"/>
      <c r="Q23" s="15"/>
      <c r="R23" s="15"/>
      <c r="S23" s="15"/>
      <c r="T23" s="85"/>
      <c r="U23" s="88"/>
      <c r="V23" s="47"/>
      <c r="W23" s="47"/>
      <c r="X23" s="83"/>
      <c r="Y23" s="83"/>
      <c r="Z23" s="90"/>
      <c r="AC23" s="4" t="s">
        <v>54</v>
      </c>
      <c r="AD23" s="4" t="s">
        <v>54</v>
      </c>
      <c r="AE23" s="1"/>
      <c r="AF23" s="1"/>
      <c r="AG23" s="1"/>
      <c r="AI23" s="1"/>
      <c r="AJ23" s="1"/>
      <c r="AK23" s="1" t="s">
        <v>54</v>
      </c>
      <c r="AL23" s="1"/>
      <c r="AM23" s="1" t="s">
        <v>54</v>
      </c>
      <c r="AN23" s="1"/>
      <c r="AO23" t="s">
        <v>54</v>
      </c>
      <c r="AP23" s="1" t="s">
        <v>72</v>
      </c>
    </row>
    <row r="24" spans="1:43" x14ac:dyDescent="0.35">
      <c r="A24" s="7" t="str">
        <f t="shared" si="0"/>
        <v>160115</v>
      </c>
      <c r="B24" s="8">
        <v>160115</v>
      </c>
      <c r="C24" s="8" t="s">
        <v>44</v>
      </c>
      <c r="D24" s="8" t="s">
        <v>45</v>
      </c>
      <c r="E24" s="9">
        <v>22</v>
      </c>
      <c r="F24" s="58" t="s">
        <v>46</v>
      </c>
      <c r="G24" s="10">
        <v>11</v>
      </c>
      <c r="H24" s="20" t="s">
        <v>71</v>
      </c>
      <c r="I24" s="63" t="s">
        <v>55</v>
      </c>
      <c r="J24" s="68"/>
      <c r="K24" s="8"/>
      <c r="L24" s="8"/>
      <c r="M24" s="63"/>
      <c r="N24" s="8"/>
      <c r="O24" s="22" t="s">
        <v>49</v>
      </c>
      <c r="P24" s="21" t="s">
        <v>50</v>
      </c>
      <c r="Q24" s="22" t="s">
        <v>51</v>
      </c>
      <c r="R24" s="22"/>
      <c r="S24" s="22" t="s">
        <v>52</v>
      </c>
      <c r="T24" s="22" t="s">
        <v>53</v>
      </c>
      <c r="U24" s="93"/>
      <c r="V24" s="8"/>
      <c r="W24" s="8"/>
      <c r="X24" s="27"/>
      <c r="Y24" s="27"/>
      <c r="Z24" s="86"/>
      <c r="AA24" s="10" t="s">
        <v>54</v>
      </c>
      <c r="AB24" s="10"/>
      <c r="AC24" s="10" t="s">
        <v>54</v>
      </c>
      <c r="AD24" s="10" t="s">
        <v>54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 t="s">
        <v>73</v>
      </c>
      <c r="AQ24" s="8"/>
    </row>
    <row r="25" spans="1:43" x14ac:dyDescent="0.35">
      <c r="A25" s="5" t="str">
        <f t="shared" si="0"/>
        <v>160128</v>
      </c>
      <c r="B25">
        <v>160128</v>
      </c>
      <c r="C25" t="s">
        <v>74</v>
      </c>
      <c r="D25" t="s">
        <v>75</v>
      </c>
      <c r="E25" s="6">
        <v>21</v>
      </c>
      <c r="F25" s="56" t="s">
        <v>46</v>
      </c>
      <c r="G25" s="57">
        <v>11</v>
      </c>
      <c r="H25" s="57" t="s">
        <v>76</v>
      </c>
      <c r="I25" s="62" t="s">
        <v>77</v>
      </c>
      <c r="J25" s="56"/>
      <c r="K25" s="57"/>
      <c r="L25" s="57"/>
      <c r="M25" s="69"/>
      <c r="N25" s="57"/>
      <c r="O25" s="13"/>
      <c r="P25" s="4" t="s">
        <v>50</v>
      </c>
      <c r="Q25" s="4" t="s">
        <v>51</v>
      </c>
      <c r="R25" s="4"/>
      <c r="S25" s="13"/>
      <c r="T25" s="13"/>
      <c r="U25" s="57"/>
      <c r="X25" s="35" t="s">
        <v>78</v>
      </c>
      <c r="Z25" s="84"/>
      <c r="AA25" s="16" t="s">
        <v>54</v>
      </c>
      <c r="AB25" s="16"/>
      <c r="AC25" s="16" t="s">
        <v>54</v>
      </c>
      <c r="AD25" s="16" t="s">
        <v>54</v>
      </c>
      <c r="AK25" s="16" t="s">
        <v>54</v>
      </c>
      <c r="AL25" s="16"/>
    </row>
    <row r="26" spans="1:43" x14ac:dyDescent="0.35">
      <c r="A26" s="5" t="str">
        <f t="shared" si="0"/>
        <v>160130</v>
      </c>
      <c r="B26" s="4">
        <v>160130</v>
      </c>
      <c r="C26" t="s">
        <v>74</v>
      </c>
      <c r="D26" t="s">
        <v>75</v>
      </c>
      <c r="E26" s="6">
        <v>21</v>
      </c>
      <c r="F26" s="56" t="s">
        <v>46</v>
      </c>
      <c r="G26" s="57">
        <v>11</v>
      </c>
      <c r="H26" s="57" t="s">
        <v>76</v>
      </c>
      <c r="I26" s="62">
        <v>13</v>
      </c>
      <c r="J26" s="56"/>
      <c r="K26" s="57"/>
      <c r="L26" s="57"/>
      <c r="M26" s="69"/>
      <c r="N26" s="57"/>
      <c r="O26" s="13"/>
      <c r="P26" s="4" t="s">
        <v>50</v>
      </c>
      <c r="Q26" s="4" t="s">
        <v>51</v>
      </c>
      <c r="R26" s="4"/>
      <c r="S26" s="13"/>
      <c r="T26" s="13"/>
      <c r="U26" s="57"/>
      <c r="X26" s="25" t="s">
        <v>79</v>
      </c>
      <c r="Z26" s="84"/>
      <c r="AA26" s="4" t="s">
        <v>54</v>
      </c>
      <c r="AB26" s="4"/>
      <c r="AC26" s="4" t="s">
        <v>54</v>
      </c>
      <c r="AD26" s="4" t="s">
        <v>54</v>
      </c>
      <c r="AE26" s="1"/>
      <c r="AF26" s="1"/>
      <c r="AG26" s="1"/>
      <c r="AH26" s="3"/>
      <c r="AI26" s="3"/>
      <c r="AJ26" s="3"/>
      <c r="AK26" s="4" t="s">
        <v>54</v>
      </c>
      <c r="AL26" s="4"/>
      <c r="AM26" s="3"/>
      <c r="AN26" s="3"/>
      <c r="AO26" t="s">
        <v>54</v>
      </c>
      <c r="AP26" t="s">
        <v>80</v>
      </c>
    </row>
    <row r="27" spans="1:43" x14ac:dyDescent="0.35">
      <c r="A27" s="5" t="str">
        <f t="shared" si="0"/>
        <v>160131</v>
      </c>
      <c r="B27" s="4">
        <v>160131</v>
      </c>
      <c r="C27" t="s">
        <v>74</v>
      </c>
      <c r="D27" t="s">
        <v>75</v>
      </c>
      <c r="E27" s="6">
        <v>21</v>
      </c>
      <c r="F27" s="55" t="s">
        <v>46</v>
      </c>
      <c r="G27" s="47">
        <v>11</v>
      </c>
      <c r="H27" s="57" t="s">
        <v>76</v>
      </c>
      <c r="I27" s="62">
        <v>15</v>
      </c>
      <c r="J27" s="56"/>
      <c r="K27" s="57"/>
      <c r="L27" s="57"/>
      <c r="M27" s="69"/>
      <c r="N27" s="57"/>
      <c r="O27" s="14"/>
      <c r="P27" s="4" t="s">
        <v>50</v>
      </c>
      <c r="Q27" s="4" t="s">
        <v>51</v>
      </c>
      <c r="R27" s="4"/>
      <c r="S27" s="14"/>
      <c r="T27" s="14"/>
      <c r="U27" s="47"/>
      <c r="X27" s="25" t="s">
        <v>81</v>
      </c>
      <c r="Z27" s="84"/>
      <c r="AA27" s="4" t="s">
        <v>54</v>
      </c>
      <c r="AB27" s="4"/>
      <c r="AC27" s="4" t="s">
        <v>54</v>
      </c>
      <c r="AD27" s="4" t="s">
        <v>54</v>
      </c>
      <c r="AE27" s="4" t="s">
        <v>54</v>
      </c>
      <c r="AF27" s="4" t="s">
        <v>54</v>
      </c>
      <c r="AG27" s="4"/>
      <c r="AH27" s="4"/>
      <c r="AK27" s="4" t="s">
        <v>54</v>
      </c>
      <c r="AL27" s="4"/>
    </row>
    <row r="28" spans="1:43" x14ac:dyDescent="0.35">
      <c r="A28" s="5" t="str">
        <f t="shared" si="0"/>
        <v>160204</v>
      </c>
      <c r="B28" s="4">
        <v>160204</v>
      </c>
      <c r="C28" t="s">
        <v>74</v>
      </c>
      <c r="D28" t="s">
        <v>75</v>
      </c>
      <c r="E28" s="6">
        <v>21</v>
      </c>
      <c r="F28" s="55" t="s">
        <v>46</v>
      </c>
      <c r="G28" s="47">
        <v>11</v>
      </c>
      <c r="H28" s="57" t="s">
        <v>76</v>
      </c>
      <c r="I28" s="62" t="s">
        <v>82</v>
      </c>
      <c r="J28" s="56"/>
      <c r="K28" s="57"/>
      <c r="L28" s="57"/>
      <c r="M28" s="69"/>
      <c r="N28" s="57"/>
      <c r="O28" s="14"/>
      <c r="P28" s="4" t="s">
        <v>50</v>
      </c>
      <c r="Q28" s="4" t="s">
        <v>51</v>
      </c>
      <c r="R28" s="4"/>
      <c r="S28" s="14"/>
      <c r="T28" s="14"/>
      <c r="U28" s="47"/>
      <c r="X28" s="35" t="s">
        <v>78</v>
      </c>
      <c r="Z28" s="84"/>
      <c r="AA28" s="4" t="s">
        <v>54</v>
      </c>
      <c r="AB28" s="4"/>
      <c r="AC28" s="4" t="s">
        <v>54</v>
      </c>
      <c r="AD28" s="4" t="s">
        <v>54</v>
      </c>
      <c r="AE28" s="4" t="s">
        <v>54</v>
      </c>
      <c r="AF28" s="4" t="s">
        <v>54</v>
      </c>
      <c r="AG28" s="4"/>
      <c r="AH28" s="4"/>
      <c r="AK28" s="4" t="s">
        <v>54</v>
      </c>
      <c r="AL28" s="4"/>
    </row>
    <row r="29" spans="1:43" x14ac:dyDescent="0.35">
      <c r="A29" s="5" t="str">
        <f t="shared" si="0"/>
        <v>160211</v>
      </c>
      <c r="B29" s="4">
        <v>160211</v>
      </c>
      <c r="C29" t="s">
        <v>74</v>
      </c>
      <c r="D29" t="s">
        <v>75</v>
      </c>
      <c r="E29" s="6">
        <v>21</v>
      </c>
      <c r="F29" s="55" t="s">
        <v>46</v>
      </c>
      <c r="G29" s="47">
        <v>11</v>
      </c>
      <c r="H29" s="57" t="s">
        <v>76</v>
      </c>
      <c r="I29" s="62">
        <v>12</v>
      </c>
      <c r="J29" s="56"/>
      <c r="K29" s="57"/>
      <c r="L29" s="57"/>
      <c r="M29" s="69"/>
      <c r="N29" s="57"/>
      <c r="O29" s="14"/>
      <c r="P29" s="4" t="s">
        <v>50</v>
      </c>
      <c r="Q29" s="4" t="s">
        <v>51</v>
      </c>
      <c r="R29" s="4"/>
      <c r="S29" s="14"/>
      <c r="T29" s="14"/>
      <c r="U29" s="47"/>
      <c r="X29" s="25" t="s">
        <v>83</v>
      </c>
      <c r="Z29" s="84"/>
      <c r="AA29" s="4" t="s">
        <v>54</v>
      </c>
      <c r="AB29" s="4"/>
      <c r="AC29" s="4" t="s">
        <v>54</v>
      </c>
      <c r="AD29" s="4" t="s">
        <v>54</v>
      </c>
      <c r="AE29" s="4" t="s">
        <v>54</v>
      </c>
      <c r="AF29" s="4" t="s">
        <v>54</v>
      </c>
      <c r="AG29" s="4"/>
      <c r="AH29" s="4"/>
      <c r="AK29" s="4" t="s">
        <v>54</v>
      </c>
      <c r="AL29" s="4"/>
    </row>
    <row r="30" spans="1:43" x14ac:dyDescent="0.35">
      <c r="A30" s="5" t="str">
        <f t="shared" si="0"/>
        <v>160212</v>
      </c>
      <c r="B30" s="4">
        <v>160212</v>
      </c>
      <c r="C30" t="s">
        <v>74</v>
      </c>
      <c r="D30" t="s">
        <v>75</v>
      </c>
      <c r="E30" s="6">
        <v>21</v>
      </c>
      <c r="F30" s="55" t="s">
        <v>46</v>
      </c>
      <c r="G30" s="47">
        <v>13</v>
      </c>
      <c r="H30" s="57" t="s">
        <v>76</v>
      </c>
      <c r="I30" s="62">
        <v>15</v>
      </c>
      <c r="J30" s="56"/>
      <c r="K30" s="57"/>
      <c r="L30" s="57"/>
      <c r="M30" s="69"/>
      <c r="N30" s="57"/>
      <c r="O30" s="14"/>
      <c r="P30" s="4" t="s">
        <v>50</v>
      </c>
      <c r="Q30" s="4" t="s">
        <v>51</v>
      </c>
      <c r="R30" s="4"/>
      <c r="S30" s="14"/>
      <c r="T30" s="14"/>
      <c r="U30" s="47"/>
      <c r="X30" s="25" t="s">
        <v>84</v>
      </c>
      <c r="Z30" s="84"/>
      <c r="AA30" s="4" t="s">
        <v>54</v>
      </c>
      <c r="AB30" s="4"/>
      <c r="AC30" s="4" t="s">
        <v>54</v>
      </c>
      <c r="AD30" s="4" t="s">
        <v>54</v>
      </c>
      <c r="AE30" s="4" t="s">
        <v>54</v>
      </c>
      <c r="AF30" s="4" t="s">
        <v>54</v>
      </c>
      <c r="AG30" s="4"/>
      <c r="AH30" s="4"/>
      <c r="AK30" s="4" t="s">
        <v>54</v>
      </c>
      <c r="AL30" s="4"/>
    </row>
    <row r="31" spans="1:43" s="47" customFormat="1" x14ac:dyDescent="0.35">
      <c r="A31" s="46" t="str">
        <f t="shared" si="0"/>
        <v>160215</v>
      </c>
      <c r="B31" s="57">
        <v>160215</v>
      </c>
      <c r="C31" s="47" t="s">
        <v>74</v>
      </c>
      <c r="D31" s="47" t="s">
        <v>75</v>
      </c>
      <c r="E31" s="101">
        <v>21</v>
      </c>
      <c r="F31" s="55" t="s">
        <v>46</v>
      </c>
      <c r="G31" s="47">
        <v>13</v>
      </c>
      <c r="H31" s="57" t="s">
        <v>76</v>
      </c>
      <c r="I31" s="62">
        <v>13</v>
      </c>
      <c r="J31" s="56"/>
      <c r="K31" s="57"/>
      <c r="L31" s="57"/>
      <c r="M31" s="69"/>
      <c r="N31" s="57"/>
      <c r="O31" s="14"/>
      <c r="P31" s="57" t="s">
        <v>50</v>
      </c>
      <c r="Q31" s="57" t="s">
        <v>51</v>
      </c>
      <c r="R31" s="57"/>
      <c r="S31" s="14"/>
      <c r="T31" s="14"/>
      <c r="X31" s="83" t="s">
        <v>85</v>
      </c>
      <c r="Y31" s="83"/>
      <c r="Z31" s="69"/>
      <c r="AA31" s="57"/>
      <c r="AB31" s="57"/>
      <c r="AC31" s="57" t="s">
        <v>54</v>
      </c>
      <c r="AD31" s="57" t="s">
        <v>54</v>
      </c>
      <c r="AE31" s="57" t="s">
        <v>54</v>
      </c>
      <c r="AF31" s="57" t="s">
        <v>54</v>
      </c>
      <c r="AG31" s="57"/>
      <c r="AH31" s="57"/>
      <c r="AK31" s="57" t="s">
        <v>54</v>
      </c>
      <c r="AL31" s="57"/>
    </row>
    <row r="32" spans="1:43" s="47" customFormat="1" x14ac:dyDescent="0.35">
      <c r="A32" s="46"/>
      <c r="B32">
        <v>160226</v>
      </c>
      <c r="C32" s="47" t="s">
        <v>74</v>
      </c>
      <c r="D32" t="s">
        <v>75</v>
      </c>
      <c r="E32" s="101">
        <v>21</v>
      </c>
      <c r="F32" s="58" t="s">
        <v>46</v>
      </c>
      <c r="G32" s="45" t="s">
        <v>66</v>
      </c>
      <c r="H32" s="45" t="s">
        <v>86</v>
      </c>
      <c r="I32" s="62"/>
      <c r="J32" s="57"/>
      <c r="K32" s="57"/>
      <c r="L32" s="57"/>
      <c r="M32" s="57"/>
      <c r="N32" s="57"/>
      <c r="P32" s="57"/>
      <c r="Q32" s="57"/>
      <c r="R32" s="57"/>
      <c r="X32" s="83"/>
      <c r="Y32" s="83"/>
      <c r="Z32" s="57"/>
      <c r="AA32" s="57"/>
      <c r="AB32" s="57"/>
      <c r="AC32" s="57"/>
      <c r="AD32" s="57"/>
      <c r="AE32" s="57"/>
      <c r="AF32" s="57"/>
      <c r="AG32" s="57"/>
      <c r="AH32" s="57"/>
      <c r="AK32" s="57"/>
      <c r="AL32" s="57"/>
      <c r="AP32" s="47" t="s">
        <v>87</v>
      </c>
    </row>
    <row r="33" spans="1:43" s="103" customFormat="1" x14ac:dyDescent="0.35">
      <c r="A33" s="102" t="str">
        <f t="shared" si="0"/>
        <v>160418</v>
      </c>
      <c r="B33" s="103">
        <v>160418</v>
      </c>
      <c r="C33" s="103" t="s">
        <v>44</v>
      </c>
      <c r="D33" s="103" t="s">
        <v>75</v>
      </c>
      <c r="E33" s="104">
        <v>22</v>
      </c>
      <c r="F33" s="56" t="s">
        <v>46</v>
      </c>
      <c r="G33" s="105">
        <v>11</v>
      </c>
      <c r="H33" s="106" t="s">
        <v>88</v>
      </c>
      <c r="I33" s="107">
        <v>8</v>
      </c>
      <c r="J33" s="108"/>
      <c r="K33" s="106"/>
      <c r="L33" s="106"/>
      <c r="M33" s="109"/>
      <c r="N33" s="106"/>
      <c r="O33" s="110" t="s">
        <v>49</v>
      </c>
      <c r="P33" s="111" t="s">
        <v>50</v>
      </c>
      <c r="Q33" s="111" t="s">
        <v>51</v>
      </c>
      <c r="R33" s="112"/>
      <c r="S33" s="111" t="s">
        <v>52</v>
      </c>
      <c r="T33" s="113" t="s">
        <v>53</v>
      </c>
      <c r="V33" s="105"/>
      <c r="W33" s="105"/>
      <c r="X33" s="114" t="s">
        <v>89</v>
      </c>
      <c r="Y33" s="114"/>
      <c r="Z33" s="115"/>
      <c r="AC33" s="106" t="s">
        <v>54</v>
      </c>
      <c r="AD33" s="106" t="s">
        <v>54</v>
      </c>
      <c r="AE33" s="106" t="s">
        <v>54</v>
      </c>
      <c r="AF33" s="106" t="s">
        <v>54</v>
      </c>
      <c r="AG33" s="106"/>
      <c r="AI33" s="103" t="s">
        <v>54</v>
      </c>
      <c r="AN33" s="103" t="s">
        <v>54</v>
      </c>
      <c r="AP33" s="103" t="s">
        <v>90</v>
      </c>
    </row>
    <row r="34" spans="1:43" x14ac:dyDescent="0.35">
      <c r="A34" s="50" t="str">
        <f t="shared" si="0"/>
        <v>160420</v>
      </c>
      <c r="B34" s="47">
        <v>160420</v>
      </c>
      <c r="C34" s="16" t="s">
        <v>44</v>
      </c>
      <c r="D34" s="16" t="s">
        <v>75</v>
      </c>
      <c r="E34" s="44">
        <v>22</v>
      </c>
      <c r="F34" s="60" t="s">
        <v>46</v>
      </c>
      <c r="G34" s="16">
        <v>11</v>
      </c>
      <c r="H34" s="45" t="s">
        <v>88</v>
      </c>
      <c r="I34" s="65">
        <v>8</v>
      </c>
      <c r="J34" s="70"/>
      <c r="K34" s="45"/>
      <c r="L34" s="45"/>
      <c r="M34" s="71"/>
      <c r="N34" s="45"/>
      <c r="O34" s="47" t="s">
        <v>49</v>
      </c>
      <c r="P34" s="47" t="s">
        <v>50</v>
      </c>
      <c r="Q34" s="47" t="s">
        <v>51</v>
      </c>
      <c r="R34" s="14"/>
      <c r="S34" s="47" t="s">
        <v>52</v>
      </c>
      <c r="T34" s="47" t="s">
        <v>53</v>
      </c>
      <c r="U34" s="47"/>
      <c r="V34" s="16"/>
      <c r="W34" s="16"/>
      <c r="Z34" s="84"/>
      <c r="AC34" s="45" t="s">
        <v>54</v>
      </c>
      <c r="AD34" s="45" t="s">
        <v>54</v>
      </c>
      <c r="AE34" s="45" t="s">
        <v>54</v>
      </c>
      <c r="AF34" s="45" t="s">
        <v>54</v>
      </c>
      <c r="AG34" s="45"/>
      <c r="AI34" t="s">
        <v>54</v>
      </c>
      <c r="AN34" t="s">
        <v>54</v>
      </c>
      <c r="AP34" t="s">
        <v>91</v>
      </c>
    </row>
    <row r="35" spans="1:43" x14ac:dyDescent="0.35">
      <c r="A35" s="50" t="str">
        <f t="shared" si="0"/>
        <v>160421</v>
      </c>
      <c r="B35" s="47">
        <v>160421</v>
      </c>
      <c r="C35" s="16" t="s">
        <v>44</v>
      </c>
      <c r="D35" s="16" t="s">
        <v>75</v>
      </c>
      <c r="E35" s="44">
        <v>22</v>
      </c>
      <c r="F35" s="60" t="s">
        <v>46</v>
      </c>
      <c r="G35" s="16">
        <v>11</v>
      </c>
      <c r="H35" s="45" t="s">
        <v>88</v>
      </c>
      <c r="I35" s="65">
        <v>8</v>
      </c>
      <c r="J35" s="70"/>
      <c r="K35" s="45"/>
      <c r="L35" s="45"/>
      <c r="M35" s="71"/>
      <c r="N35" s="45"/>
      <c r="O35" s="47" t="s">
        <v>49</v>
      </c>
      <c r="P35" s="47" t="s">
        <v>50</v>
      </c>
      <c r="Q35" s="47" t="s">
        <v>51</v>
      </c>
      <c r="R35" s="14"/>
      <c r="S35" s="47"/>
      <c r="T35" s="47"/>
      <c r="U35" s="47"/>
      <c r="V35" s="16"/>
      <c r="W35" s="16"/>
      <c r="Z35" s="84"/>
      <c r="AC35" s="45" t="s">
        <v>54</v>
      </c>
      <c r="AD35" s="45" t="s">
        <v>54</v>
      </c>
      <c r="AE35" s="45" t="s">
        <v>54</v>
      </c>
      <c r="AF35" s="45" t="s">
        <v>54</v>
      </c>
      <c r="AG35" s="45"/>
      <c r="AI35" t="s">
        <v>54</v>
      </c>
      <c r="AN35" t="s">
        <v>54</v>
      </c>
      <c r="AP35" t="s">
        <v>92</v>
      </c>
    </row>
    <row r="36" spans="1:43" x14ac:dyDescent="0.35">
      <c r="A36" s="50" t="str">
        <f t="shared" si="0"/>
        <v>160422</v>
      </c>
      <c r="B36" s="16">
        <v>160422</v>
      </c>
      <c r="C36" s="16" t="s">
        <v>44</v>
      </c>
      <c r="D36" s="16" t="s">
        <v>75</v>
      </c>
      <c r="E36" s="44">
        <v>22</v>
      </c>
      <c r="F36" s="60" t="s">
        <v>46</v>
      </c>
      <c r="G36" s="16">
        <v>11</v>
      </c>
      <c r="H36" s="45" t="s">
        <v>88</v>
      </c>
      <c r="I36" s="65">
        <v>10</v>
      </c>
      <c r="J36" s="70"/>
      <c r="K36" s="45"/>
      <c r="L36" s="45"/>
      <c r="M36" s="71"/>
      <c r="N36" s="45"/>
      <c r="O36" s="47" t="s">
        <v>49</v>
      </c>
      <c r="P36" s="47" t="s">
        <v>50</v>
      </c>
      <c r="Q36" s="47" t="s">
        <v>51</v>
      </c>
      <c r="R36" s="14"/>
      <c r="S36" s="47" t="s">
        <v>52</v>
      </c>
      <c r="T36" s="47" t="s">
        <v>53</v>
      </c>
      <c r="U36" s="47"/>
      <c r="V36" s="16"/>
      <c r="W36" s="16"/>
      <c r="Z36" s="84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</row>
    <row r="37" spans="1:43" x14ac:dyDescent="0.35">
      <c r="A37" s="50" t="str">
        <f t="shared" si="0"/>
        <v>160423</v>
      </c>
      <c r="B37" s="16">
        <v>160423</v>
      </c>
      <c r="C37" s="16" t="s">
        <v>44</v>
      </c>
      <c r="D37" s="16" t="s">
        <v>75</v>
      </c>
      <c r="E37" s="44">
        <v>22</v>
      </c>
      <c r="F37" s="60" t="s">
        <v>46</v>
      </c>
      <c r="G37" s="16">
        <v>11</v>
      </c>
      <c r="H37" s="45" t="s">
        <v>88</v>
      </c>
      <c r="I37" s="66">
        <v>10</v>
      </c>
      <c r="J37" s="70"/>
      <c r="K37" s="45"/>
      <c r="L37" s="45"/>
      <c r="M37" s="71"/>
      <c r="N37" s="45"/>
      <c r="O37" s="47" t="s">
        <v>49</v>
      </c>
      <c r="P37" s="47" t="s">
        <v>50</v>
      </c>
      <c r="Q37" s="47" t="s">
        <v>51</v>
      </c>
      <c r="R37" s="14"/>
      <c r="S37" s="47" t="s">
        <v>52</v>
      </c>
      <c r="T37" s="47" t="s">
        <v>53</v>
      </c>
      <c r="U37" s="47"/>
      <c r="V37" s="51"/>
      <c r="W37" s="51"/>
      <c r="X37" s="35" t="s">
        <v>93</v>
      </c>
      <c r="Z37" s="84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</row>
    <row r="38" spans="1:43" x14ac:dyDescent="0.35">
      <c r="A38" s="50" t="str">
        <f t="shared" si="0"/>
        <v>160425</v>
      </c>
      <c r="B38" s="16">
        <v>160425</v>
      </c>
      <c r="C38" s="16" t="s">
        <v>44</v>
      </c>
      <c r="D38" s="16" t="s">
        <v>75</v>
      </c>
      <c r="E38" s="44">
        <v>22</v>
      </c>
      <c r="F38" s="60" t="s">
        <v>46</v>
      </c>
      <c r="G38" s="16">
        <v>11</v>
      </c>
      <c r="H38" s="45" t="s">
        <v>88</v>
      </c>
      <c r="I38" s="65">
        <v>6</v>
      </c>
      <c r="J38" s="70"/>
      <c r="K38" s="45"/>
      <c r="L38" s="45"/>
      <c r="M38" s="71"/>
      <c r="N38" s="45"/>
      <c r="O38" s="47" t="s">
        <v>49</v>
      </c>
      <c r="P38" s="47" t="s">
        <v>50</v>
      </c>
      <c r="Q38" s="47" t="s">
        <v>51</v>
      </c>
      <c r="R38" s="14"/>
      <c r="S38" s="47" t="s">
        <v>52</v>
      </c>
      <c r="T38" s="47" t="s">
        <v>53</v>
      </c>
      <c r="U38" s="47"/>
      <c r="Z38" s="84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</row>
    <row r="39" spans="1:43" x14ac:dyDescent="0.35">
      <c r="A39" s="50" t="str">
        <f t="shared" si="0"/>
        <v>160427</v>
      </c>
      <c r="B39" s="16">
        <v>160427</v>
      </c>
      <c r="C39" s="16" t="s">
        <v>44</v>
      </c>
      <c r="D39" s="16" t="s">
        <v>75</v>
      </c>
      <c r="E39" s="44">
        <v>22</v>
      </c>
      <c r="F39" s="60" t="s">
        <v>46</v>
      </c>
      <c r="G39" s="16">
        <v>11</v>
      </c>
      <c r="H39" s="45" t="s">
        <v>88</v>
      </c>
      <c r="I39" s="62">
        <v>9</v>
      </c>
      <c r="J39" s="70"/>
      <c r="K39" s="45"/>
      <c r="L39" s="45"/>
      <c r="M39" s="71"/>
      <c r="N39" s="45"/>
      <c r="O39" s="47" t="s">
        <v>49</v>
      </c>
      <c r="P39" s="47" t="s">
        <v>50</v>
      </c>
      <c r="Q39" s="47" t="s">
        <v>51</v>
      </c>
      <c r="R39" s="14"/>
      <c r="S39" s="47" t="s">
        <v>52</v>
      </c>
      <c r="T39" s="47" t="s">
        <v>53</v>
      </c>
      <c r="U39" s="47"/>
      <c r="Z39" s="84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</row>
    <row r="40" spans="1:43" x14ac:dyDescent="0.35">
      <c r="A40" s="50" t="str">
        <f t="shared" si="0"/>
        <v>160429</v>
      </c>
      <c r="B40" s="16">
        <v>160429</v>
      </c>
      <c r="C40" s="16" t="s">
        <v>44</v>
      </c>
      <c r="D40" s="16" t="s">
        <v>75</v>
      </c>
      <c r="E40" s="44">
        <v>22</v>
      </c>
      <c r="F40" s="60" t="s">
        <v>46</v>
      </c>
      <c r="G40" s="16">
        <v>11</v>
      </c>
      <c r="H40" s="45" t="s">
        <v>94</v>
      </c>
      <c r="I40" s="62">
        <v>8</v>
      </c>
      <c r="J40" s="70"/>
      <c r="K40" s="45"/>
      <c r="L40" s="45"/>
      <c r="M40" s="71"/>
      <c r="N40" s="45"/>
      <c r="O40" s="47" t="s">
        <v>49</v>
      </c>
      <c r="P40" s="47" t="s">
        <v>50</v>
      </c>
      <c r="Q40" s="47" t="s">
        <v>51</v>
      </c>
      <c r="R40" s="14"/>
      <c r="S40" s="47" t="s">
        <v>52</v>
      </c>
      <c r="T40" s="47" t="s">
        <v>53</v>
      </c>
      <c r="U40" s="47"/>
      <c r="Z40" s="84"/>
      <c r="AA40" s="52"/>
      <c r="AB40" s="52"/>
      <c r="AC40" s="52"/>
      <c r="AD40" s="52"/>
      <c r="AE40" s="52"/>
      <c r="AF40" s="52" t="s">
        <v>95</v>
      </c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</row>
    <row r="41" spans="1:43" x14ac:dyDescent="0.35">
      <c r="A41" s="50" t="str">
        <f t="shared" si="0"/>
        <v>160502</v>
      </c>
      <c r="B41" s="16">
        <v>160502</v>
      </c>
      <c r="C41" s="16" t="s">
        <v>44</v>
      </c>
      <c r="D41" s="16" t="s">
        <v>75</v>
      </c>
      <c r="E41" s="44">
        <v>22</v>
      </c>
      <c r="F41" s="60" t="s">
        <v>46</v>
      </c>
      <c r="G41" s="16">
        <v>11</v>
      </c>
      <c r="H41" s="45" t="s">
        <v>94</v>
      </c>
      <c r="I41" s="62">
        <v>7</v>
      </c>
      <c r="J41" s="70"/>
      <c r="K41" s="45"/>
      <c r="L41" s="45"/>
      <c r="M41" s="71"/>
      <c r="N41" s="45"/>
      <c r="O41" s="47" t="s">
        <v>49</v>
      </c>
      <c r="P41" s="47" t="s">
        <v>50</v>
      </c>
      <c r="Q41" s="47" t="s">
        <v>51</v>
      </c>
      <c r="R41" s="14"/>
      <c r="S41" s="47" t="s">
        <v>52</v>
      </c>
      <c r="T41" s="47" t="s">
        <v>53</v>
      </c>
      <c r="U41" s="47"/>
      <c r="Z41" s="84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</row>
    <row r="42" spans="1:43" x14ac:dyDescent="0.35">
      <c r="A42" s="50" t="str">
        <f t="shared" si="0"/>
        <v>160505</v>
      </c>
      <c r="B42" s="16">
        <v>160505</v>
      </c>
      <c r="C42" s="16" t="s">
        <v>44</v>
      </c>
      <c r="D42" s="16" t="s">
        <v>75</v>
      </c>
      <c r="E42" s="44">
        <v>22</v>
      </c>
      <c r="F42" s="60" t="s">
        <v>46</v>
      </c>
      <c r="G42" s="16">
        <v>11</v>
      </c>
      <c r="H42" s="45" t="s">
        <v>94</v>
      </c>
      <c r="I42" s="62">
        <v>5</v>
      </c>
      <c r="J42" s="70"/>
      <c r="K42" s="45"/>
      <c r="L42" s="45"/>
      <c r="M42" s="71"/>
      <c r="N42" s="45"/>
      <c r="O42" s="47" t="s">
        <v>49</v>
      </c>
      <c r="P42" s="47" t="s">
        <v>50</v>
      </c>
      <c r="Q42" s="47" t="s">
        <v>51</v>
      </c>
      <c r="R42" s="14"/>
      <c r="S42" s="47" t="s">
        <v>52</v>
      </c>
      <c r="T42" s="47" t="s">
        <v>53</v>
      </c>
      <c r="U42" s="47"/>
      <c r="Z42" s="84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</row>
    <row r="43" spans="1:43" x14ac:dyDescent="0.35">
      <c r="A43" s="50" t="str">
        <f t="shared" si="0"/>
        <v>160510</v>
      </c>
      <c r="B43" s="16">
        <v>160510</v>
      </c>
      <c r="C43" s="16" t="s">
        <v>44</v>
      </c>
      <c r="D43" s="16" t="s">
        <v>75</v>
      </c>
      <c r="E43" s="44">
        <v>22</v>
      </c>
      <c r="F43" s="60" t="s">
        <v>46</v>
      </c>
      <c r="G43" s="16">
        <v>11</v>
      </c>
      <c r="H43" s="45" t="s">
        <v>94</v>
      </c>
      <c r="I43" s="62" t="s">
        <v>57</v>
      </c>
      <c r="J43" s="70"/>
      <c r="K43" s="45"/>
      <c r="L43" s="45"/>
      <c r="M43" s="71"/>
      <c r="N43" s="45"/>
      <c r="O43" s="47" t="s">
        <v>49</v>
      </c>
      <c r="P43" s="47" t="s">
        <v>50</v>
      </c>
      <c r="Q43" s="47" t="s">
        <v>51</v>
      </c>
      <c r="R43" s="14"/>
      <c r="S43" s="47" t="s">
        <v>52</v>
      </c>
      <c r="T43" s="47" t="s">
        <v>53</v>
      </c>
      <c r="U43" s="47"/>
      <c r="Z43" s="84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</row>
    <row r="44" spans="1:43" x14ac:dyDescent="0.35">
      <c r="A44" s="50" t="str">
        <f t="shared" si="0"/>
        <v>160512</v>
      </c>
      <c r="B44" s="16">
        <v>160512</v>
      </c>
      <c r="C44" s="16" t="s">
        <v>44</v>
      </c>
      <c r="D44" s="16" t="s">
        <v>75</v>
      </c>
      <c r="E44" s="44">
        <v>22</v>
      </c>
      <c r="F44" s="60" t="s">
        <v>46</v>
      </c>
      <c r="G44" s="16">
        <v>11</v>
      </c>
      <c r="H44" s="45" t="s">
        <v>94</v>
      </c>
      <c r="I44" s="62">
        <v>9</v>
      </c>
      <c r="J44" s="70"/>
      <c r="K44" s="45"/>
      <c r="L44" s="45"/>
      <c r="M44" s="71"/>
      <c r="N44" s="45"/>
      <c r="O44" s="47" t="s">
        <v>49</v>
      </c>
      <c r="P44" s="47" t="s">
        <v>50</v>
      </c>
      <c r="Q44" s="47" t="s">
        <v>51</v>
      </c>
      <c r="R44" s="14"/>
      <c r="S44" s="47" t="s">
        <v>52</v>
      </c>
      <c r="T44" s="47" t="s">
        <v>53</v>
      </c>
      <c r="U44" s="47"/>
      <c r="Z44" s="84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</row>
    <row r="45" spans="1:43" x14ac:dyDescent="0.35">
      <c r="A45" s="50" t="str">
        <f t="shared" si="0"/>
        <v>160523</v>
      </c>
      <c r="B45" s="16">
        <v>160523</v>
      </c>
      <c r="C45" s="16" t="s">
        <v>44</v>
      </c>
      <c r="D45" s="16" t="s">
        <v>75</v>
      </c>
      <c r="E45" s="44">
        <v>22</v>
      </c>
      <c r="F45" s="60" t="s">
        <v>46</v>
      </c>
      <c r="G45" s="16">
        <v>11</v>
      </c>
      <c r="H45" s="45" t="s">
        <v>96</v>
      </c>
      <c r="I45" s="65"/>
      <c r="J45" s="70"/>
      <c r="K45" s="45"/>
      <c r="L45" s="45"/>
      <c r="M45" s="71"/>
      <c r="N45" s="45"/>
      <c r="O45" s="47" t="s">
        <v>49</v>
      </c>
      <c r="P45" s="47" t="s">
        <v>50</v>
      </c>
      <c r="Q45" s="47" t="s">
        <v>51</v>
      </c>
      <c r="R45" s="14"/>
      <c r="S45" s="47" t="s">
        <v>52</v>
      </c>
      <c r="T45" s="47" t="s">
        <v>53</v>
      </c>
      <c r="U45" s="47"/>
      <c r="Z45" s="84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</row>
    <row r="46" spans="1:43" x14ac:dyDescent="0.35">
      <c r="A46" s="50" t="str">
        <f t="shared" si="0"/>
        <v>160831</v>
      </c>
      <c r="B46">
        <v>160831</v>
      </c>
      <c r="C46" s="16" t="s">
        <v>44</v>
      </c>
      <c r="D46" s="16" t="s">
        <v>75</v>
      </c>
      <c r="E46" s="44">
        <v>22</v>
      </c>
      <c r="F46" s="60" t="s">
        <v>46</v>
      </c>
      <c r="G46" s="16">
        <v>11</v>
      </c>
      <c r="H46" s="16" t="s">
        <v>97</v>
      </c>
      <c r="I46" s="62"/>
      <c r="J46" s="60" t="s">
        <v>98</v>
      </c>
      <c r="K46" s="47">
        <v>13</v>
      </c>
      <c r="L46" s="47" t="s">
        <v>99</v>
      </c>
      <c r="M46" s="62"/>
      <c r="N46" s="47"/>
      <c r="O46" s="47" t="s">
        <v>49</v>
      </c>
      <c r="P46" s="47" t="s">
        <v>50</v>
      </c>
      <c r="Q46" s="47" t="s">
        <v>51</v>
      </c>
      <c r="R46" s="14"/>
      <c r="S46" s="47" t="s">
        <v>52</v>
      </c>
      <c r="T46" s="47" t="s">
        <v>53</v>
      </c>
      <c r="U46" s="47"/>
      <c r="Z46" s="84"/>
      <c r="AA46" t="s">
        <v>54</v>
      </c>
      <c r="AB46" t="s">
        <v>54</v>
      </c>
      <c r="AC46" t="s">
        <v>54</v>
      </c>
      <c r="AD46" t="s">
        <v>54</v>
      </c>
      <c r="AG46" t="s">
        <v>54</v>
      </c>
      <c r="AL46" t="s">
        <v>54</v>
      </c>
      <c r="AP46" t="s">
        <v>100</v>
      </c>
    </row>
    <row r="47" spans="1:43" x14ac:dyDescent="0.35">
      <c r="A47" s="50" t="str">
        <f t="shared" si="0"/>
        <v>160905</v>
      </c>
      <c r="B47">
        <v>160905</v>
      </c>
      <c r="C47" s="16" t="s">
        <v>44</v>
      </c>
      <c r="D47" s="16" t="s">
        <v>75</v>
      </c>
      <c r="E47" s="44">
        <v>22</v>
      </c>
      <c r="F47" s="60" t="s">
        <v>46</v>
      </c>
      <c r="G47" s="16">
        <v>14</v>
      </c>
      <c r="H47" s="16" t="s">
        <v>101</v>
      </c>
      <c r="I47" s="62"/>
      <c r="J47" s="60" t="s">
        <v>98</v>
      </c>
      <c r="K47" s="47">
        <v>13</v>
      </c>
      <c r="L47" s="47" t="s">
        <v>99</v>
      </c>
      <c r="M47" s="62"/>
      <c r="N47" s="47"/>
      <c r="O47" s="47" t="s">
        <v>49</v>
      </c>
      <c r="P47" s="47" t="s">
        <v>50</v>
      </c>
      <c r="Q47" s="47" t="s">
        <v>51</v>
      </c>
      <c r="R47" s="16" t="s">
        <v>102</v>
      </c>
      <c r="S47" s="47" t="s">
        <v>52</v>
      </c>
      <c r="T47" s="47" t="s">
        <v>53</v>
      </c>
      <c r="U47" s="16" t="s">
        <v>103</v>
      </c>
      <c r="Z47" s="84"/>
      <c r="AA47" t="s">
        <v>54</v>
      </c>
      <c r="AB47" t="s">
        <v>54</v>
      </c>
      <c r="AC47" t="s">
        <v>54</v>
      </c>
      <c r="AD47" t="s">
        <v>54</v>
      </c>
      <c r="AG47" t="s">
        <v>54</v>
      </c>
      <c r="AL47" t="s">
        <v>54</v>
      </c>
    </row>
    <row r="48" spans="1:43" x14ac:dyDescent="0.35">
      <c r="A48" s="50" t="str">
        <f t="shared" si="0"/>
        <v>160908</v>
      </c>
      <c r="B48">
        <v>160908</v>
      </c>
      <c r="C48" s="16" t="s">
        <v>44</v>
      </c>
      <c r="D48" s="16" t="s">
        <v>75</v>
      </c>
      <c r="E48" s="44">
        <v>22</v>
      </c>
      <c r="F48" s="60" t="s">
        <v>46</v>
      </c>
      <c r="G48" s="16">
        <v>14</v>
      </c>
      <c r="H48" s="16" t="s">
        <v>101</v>
      </c>
      <c r="I48" s="62"/>
      <c r="J48" s="60" t="s">
        <v>98</v>
      </c>
      <c r="K48" s="47">
        <v>13</v>
      </c>
      <c r="L48" s="47" t="s">
        <v>104</v>
      </c>
      <c r="M48" s="62"/>
      <c r="N48" s="47"/>
      <c r="O48" s="47" t="s">
        <v>49</v>
      </c>
      <c r="P48" s="47" t="s">
        <v>50</v>
      </c>
      <c r="Q48" s="47" t="s">
        <v>51</v>
      </c>
      <c r="R48" s="16" t="s">
        <v>102</v>
      </c>
      <c r="S48" s="47" t="s">
        <v>52</v>
      </c>
      <c r="T48" s="47" t="s">
        <v>53</v>
      </c>
      <c r="U48" s="16" t="s">
        <v>103</v>
      </c>
      <c r="Z48" s="84"/>
      <c r="AA48" t="s">
        <v>54</v>
      </c>
      <c r="AB48" t="s">
        <v>54</v>
      </c>
      <c r="AC48" t="s">
        <v>54</v>
      </c>
      <c r="AD48" t="s">
        <v>54</v>
      </c>
      <c r="AG48" t="s">
        <v>54</v>
      </c>
      <c r="AI48" t="s">
        <v>54</v>
      </c>
      <c r="AL48" t="s">
        <v>54</v>
      </c>
    </row>
    <row r="49" spans="1:42" x14ac:dyDescent="0.35">
      <c r="A49" s="50" t="str">
        <f t="shared" si="0"/>
        <v>160922</v>
      </c>
      <c r="B49">
        <v>160922</v>
      </c>
      <c r="C49" s="16" t="s">
        <v>44</v>
      </c>
      <c r="D49" s="16" t="s">
        <v>75</v>
      </c>
      <c r="E49" s="44">
        <v>22</v>
      </c>
      <c r="F49" s="60" t="s">
        <v>46</v>
      </c>
      <c r="G49" s="16">
        <v>14</v>
      </c>
      <c r="H49" s="16" t="s">
        <v>101</v>
      </c>
      <c r="I49" s="62">
        <v>16</v>
      </c>
      <c r="J49" s="60" t="s">
        <v>98</v>
      </c>
      <c r="K49" s="47">
        <v>13</v>
      </c>
      <c r="L49" s="47" t="s">
        <v>104</v>
      </c>
      <c r="M49" s="62">
        <v>11</v>
      </c>
      <c r="N49" s="47"/>
      <c r="O49" s="47" t="s">
        <v>49</v>
      </c>
      <c r="P49" s="47" t="s">
        <v>50</v>
      </c>
      <c r="Q49" s="47" t="s">
        <v>51</v>
      </c>
      <c r="R49" s="16" t="s">
        <v>102</v>
      </c>
      <c r="S49" s="47" t="s">
        <v>52</v>
      </c>
      <c r="T49" s="47" t="s">
        <v>53</v>
      </c>
      <c r="U49" s="16" t="s">
        <v>103</v>
      </c>
      <c r="Z49" s="84"/>
      <c r="AA49" t="s">
        <v>54</v>
      </c>
      <c r="AB49" t="s">
        <v>54</v>
      </c>
      <c r="AC49" t="s">
        <v>54</v>
      </c>
      <c r="AD49" t="s">
        <v>54</v>
      </c>
      <c r="AE49" t="s">
        <v>54</v>
      </c>
      <c r="AF49" t="s">
        <v>54</v>
      </c>
      <c r="AN49" t="s">
        <v>54</v>
      </c>
    </row>
    <row r="50" spans="1:42" x14ac:dyDescent="0.35">
      <c r="A50" s="53" t="str">
        <f t="shared" si="0"/>
        <v>160923</v>
      </c>
      <c r="B50">
        <v>160923</v>
      </c>
      <c r="C50" s="16" t="s">
        <v>44</v>
      </c>
      <c r="D50" s="16" t="s">
        <v>75</v>
      </c>
      <c r="E50" s="44">
        <v>22</v>
      </c>
      <c r="F50" s="60" t="s">
        <v>46</v>
      </c>
      <c r="G50" s="16">
        <v>14</v>
      </c>
      <c r="H50" s="16" t="s">
        <v>101</v>
      </c>
      <c r="I50" s="62">
        <v>15</v>
      </c>
      <c r="J50" s="60" t="s">
        <v>105</v>
      </c>
      <c r="K50" s="47">
        <v>13</v>
      </c>
      <c r="L50" s="47" t="s">
        <v>104</v>
      </c>
      <c r="M50" s="62">
        <v>12</v>
      </c>
      <c r="N50" s="47"/>
      <c r="O50" s="47" t="s">
        <v>49</v>
      </c>
      <c r="P50" s="47" t="s">
        <v>50</v>
      </c>
      <c r="Q50" s="47" t="s">
        <v>51</v>
      </c>
      <c r="R50" s="16" t="s">
        <v>102</v>
      </c>
      <c r="S50" s="47" t="s">
        <v>52</v>
      </c>
      <c r="T50" s="47" t="s">
        <v>53</v>
      </c>
      <c r="U50" s="16" t="s">
        <v>103</v>
      </c>
      <c r="Z50" s="84"/>
      <c r="AB50" t="s">
        <v>54</v>
      </c>
      <c r="AC50" t="s">
        <v>54</v>
      </c>
      <c r="AD50" t="s">
        <v>54</v>
      </c>
      <c r="AN50" t="s">
        <v>54</v>
      </c>
      <c r="AP50" t="s">
        <v>106</v>
      </c>
    </row>
    <row r="51" spans="1:42" x14ac:dyDescent="0.35">
      <c r="A51" s="53" t="str">
        <f t="shared" si="0"/>
        <v>160925</v>
      </c>
      <c r="B51">
        <v>160925</v>
      </c>
      <c r="C51" s="16" t="s">
        <v>44</v>
      </c>
      <c r="D51" s="16" t="s">
        <v>75</v>
      </c>
      <c r="E51" s="44">
        <v>22</v>
      </c>
      <c r="F51" s="60" t="s">
        <v>46</v>
      </c>
      <c r="G51" s="16">
        <v>14</v>
      </c>
      <c r="H51" s="16" t="s">
        <v>101</v>
      </c>
      <c r="I51">
        <v>16</v>
      </c>
      <c r="J51" s="60" t="s">
        <v>105</v>
      </c>
      <c r="K51" s="47">
        <v>13</v>
      </c>
      <c r="L51" s="47" t="s">
        <v>104</v>
      </c>
      <c r="M51" s="62">
        <v>16</v>
      </c>
      <c r="N51" s="47"/>
      <c r="O51" s="47" t="s">
        <v>49</v>
      </c>
      <c r="P51" s="47" t="s">
        <v>50</v>
      </c>
      <c r="Q51" s="47" t="s">
        <v>51</v>
      </c>
      <c r="R51" s="16" t="s">
        <v>102</v>
      </c>
      <c r="S51" s="47" t="s">
        <v>52</v>
      </c>
      <c r="T51" s="47" t="s">
        <v>53</v>
      </c>
      <c r="U51" s="16" t="s">
        <v>103</v>
      </c>
      <c r="Z51" s="84"/>
      <c r="AA51" t="s">
        <v>54</v>
      </c>
      <c r="AB51" t="s">
        <v>54</v>
      </c>
      <c r="AC51" t="s">
        <v>54</v>
      </c>
      <c r="AD51" t="s">
        <v>54</v>
      </c>
      <c r="AF51" t="s">
        <v>54</v>
      </c>
      <c r="AN51" t="s">
        <v>54</v>
      </c>
    </row>
    <row r="52" spans="1:42" x14ac:dyDescent="0.35">
      <c r="A52" s="53" t="str">
        <f t="shared" si="0"/>
        <v>160926</v>
      </c>
      <c r="B52">
        <v>160926</v>
      </c>
      <c r="C52" s="16" t="s">
        <v>44</v>
      </c>
      <c r="D52" s="16" t="s">
        <v>75</v>
      </c>
      <c r="E52" s="44">
        <v>22</v>
      </c>
      <c r="F52" s="60" t="s">
        <v>46</v>
      </c>
      <c r="G52" s="16">
        <v>14</v>
      </c>
      <c r="H52" s="16" t="s">
        <v>101</v>
      </c>
      <c r="I52">
        <v>15</v>
      </c>
      <c r="J52" s="60" t="s">
        <v>105</v>
      </c>
      <c r="K52" s="47">
        <v>13</v>
      </c>
      <c r="L52" s="47" t="s">
        <v>104</v>
      </c>
      <c r="M52" s="62">
        <v>14</v>
      </c>
      <c r="N52" s="47"/>
      <c r="O52" s="47" t="s">
        <v>49</v>
      </c>
      <c r="P52" s="47" t="s">
        <v>50</v>
      </c>
      <c r="Q52" s="47" t="s">
        <v>51</v>
      </c>
      <c r="R52" s="16" t="s">
        <v>102</v>
      </c>
      <c r="S52" s="47" t="s">
        <v>52</v>
      </c>
      <c r="T52" s="47" t="s">
        <v>53</v>
      </c>
      <c r="U52" s="16" t="s">
        <v>103</v>
      </c>
      <c r="Z52" s="84"/>
      <c r="AA52" t="s">
        <v>54</v>
      </c>
    </row>
    <row r="53" spans="1:42" x14ac:dyDescent="0.35">
      <c r="A53" s="53" t="str">
        <f t="shared" si="0"/>
        <v>160927</v>
      </c>
      <c r="B53">
        <v>160927</v>
      </c>
      <c r="C53" s="16" t="s">
        <v>44</v>
      </c>
      <c r="D53" s="16" t="s">
        <v>75</v>
      </c>
      <c r="E53" s="44">
        <v>22</v>
      </c>
      <c r="F53" s="60" t="s">
        <v>46</v>
      </c>
      <c r="G53" s="16">
        <v>14</v>
      </c>
      <c r="H53" s="16" t="s">
        <v>101</v>
      </c>
      <c r="I53">
        <v>16</v>
      </c>
      <c r="J53" s="60" t="s">
        <v>105</v>
      </c>
      <c r="K53" s="47">
        <v>13</v>
      </c>
      <c r="L53" s="47" t="s">
        <v>104</v>
      </c>
      <c r="M53" s="62">
        <v>14</v>
      </c>
      <c r="N53" s="47"/>
      <c r="O53" s="47" t="s">
        <v>49</v>
      </c>
      <c r="P53" s="47" t="s">
        <v>50</v>
      </c>
      <c r="Q53" s="47" t="s">
        <v>51</v>
      </c>
      <c r="R53" s="16" t="s">
        <v>102</v>
      </c>
      <c r="S53" s="47" t="s">
        <v>52</v>
      </c>
      <c r="T53" s="47" t="s">
        <v>53</v>
      </c>
      <c r="U53" s="16" t="s">
        <v>103</v>
      </c>
      <c r="Z53" s="84"/>
      <c r="AA53" t="s">
        <v>54</v>
      </c>
      <c r="AB53" t="s">
        <v>54</v>
      </c>
      <c r="AC53" t="s">
        <v>54</v>
      </c>
      <c r="AD53" t="s">
        <v>54</v>
      </c>
      <c r="AE53" t="s">
        <v>54</v>
      </c>
      <c r="AF53" t="s">
        <v>54</v>
      </c>
      <c r="AN53" t="s">
        <v>54</v>
      </c>
    </row>
    <row r="54" spans="1:42" x14ac:dyDescent="0.35">
      <c r="A54" s="53" t="str">
        <f t="shared" si="0"/>
        <v>160929</v>
      </c>
      <c r="B54">
        <v>160929</v>
      </c>
      <c r="C54" s="16" t="s">
        <v>44</v>
      </c>
      <c r="D54" s="16" t="s">
        <v>75</v>
      </c>
      <c r="E54" s="44">
        <v>22</v>
      </c>
      <c r="F54" s="60" t="s">
        <v>46</v>
      </c>
      <c r="G54" s="16">
        <v>14</v>
      </c>
      <c r="H54" s="16" t="s">
        <v>101</v>
      </c>
      <c r="I54">
        <v>16</v>
      </c>
      <c r="J54" s="60" t="s">
        <v>105</v>
      </c>
      <c r="K54" s="47">
        <v>13</v>
      </c>
      <c r="L54" s="47" t="s">
        <v>104</v>
      </c>
      <c r="M54" s="62">
        <v>13</v>
      </c>
      <c r="N54" s="47"/>
      <c r="O54" s="47" t="s">
        <v>49</v>
      </c>
      <c r="P54" s="47" t="s">
        <v>50</v>
      </c>
      <c r="Q54" s="47" t="s">
        <v>51</v>
      </c>
      <c r="R54" s="16" t="s">
        <v>102</v>
      </c>
      <c r="S54" s="47" t="s">
        <v>52</v>
      </c>
      <c r="T54" s="47" t="s">
        <v>53</v>
      </c>
      <c r="U54" s="16" t="s">
        <v>103</v>
      </c>
      <c r="Z54" s="84"/>
      <c r="AA54" t="s">
        <v>54</v>
      </c>
      <c r="AB54" t="s">
        <v>54</v>
      </c>
      <c r="AC54" t="s">
        <v>54</v>
      </c>
    </row>
    <row r="55" spans="1:42" x14ac:dyDescent="0.35">
      <c r="A55" s="53" t="str">
        <f t="shared" si="0"/>
        <v>161003</v>
      </c>
      <c r="B55">
        <v>161003</v>
      </c>
      <c r="C55" s="16" t="s">
        <v>44</v>
      </c>
      <c r="D55" s="16" t="s">
        <v>75</v>
      </c>
      <c r="E55" s="44">
        <v>22</v>
      </c>
      <c r="F55" s="60" t="s">
        <v>46</v>
      </c>
      <c r="G55" s="16">
        <v>14</v>
      </c>
      <c r="H55" s="16" t="s">
        <v>101</v>
      </c>
      <c r="I55" s="62">
        <v>16</v>
      </c>
      <c r="J55" s="16" t="s">
        <v>105</v>
      </c>
      <c r="K55" s="47">
        <v>13</v>
      </c>
      <c r="L55" s="47" t="s">
        <v>104</v>
      </c>
      <c r="M55" s="62">
        <v>16</v>
      </c>
      <c r="N55" s="47"/>
      <c r="O55" s="47" t="s">
        <v>49</v>
      </c>
      <c r="P55" s="47" t="s">
        <v>50</v>
      </c>
      <c r="Q55" s="47" t="s">
        <v>51</v>
      </c>
      <c r="R55" s="16" t="s">
        <v>102</v>
      </c>
      <c r="S55" s="47" t="s">
        <v>52</v>
      </c>
      <c r="T55" s="47" t="s">
        <v>53</v>
      </c>
      <c r="U55" s="16" t="s">
        <v>103</v>
      </c>
      <c r="Z55" s="84"/>
      <c r="AA55" t="s">
        <v>54</v>
      </c>
      <c r="AB55" t="s">
        <v>54</v>
      </c>
      <c r="AC55" t="s">
        <v>54</v>
      </c>
      <c r="AD55" t="s">
        <v>54</v>
      </c>
      <c r="AE55" t="s">
        <v>54</v>
      </c>
      <c r="AF55" t="s">
        <v>54</v>
      </c>
      <c r="AN55" t="s">
        <v>54</v>
      </c>
      <c r="AP55" t="s">
        <v>107</v>
      </c>
    </row>
    <row r="56" spans="1:42" x14ac:dyDescent="0.35">
      <c r="A56" s="53" t="str">
        <f t="shared" si="0"/>
        <v>161004</v>
      </c>
      <c r="B56">
        <v>161004</v>
      </c>
      <c r="C56" s="16" t="s">
        <v>44</v>
      </c>
      <c r="D56" s="16" t="s">
        <v>75</v>
      </c>
      <c r="E56" s="44">
        <v>22</v>
      </c>
      <c r="F56" s="55" t="s">
        <v>46</v>
      </c>
      <c r="G56" s="16">
        <v>14</v>
      </c>
      <c r="H56" s="16" t="s">
        <v>101</v>
      </c>
      <c r="I56" s="62"/>
      <c r="J56" t="s">
        <v>105</v>
      </c>
      <c r="K56">
        <v>13</v>
      </c>
      <c r="L56" s="16" t="s">
        <v>108</v>
      </c>
      <c r="M56" s="62"/>
      <c r="N56" s="47" t="s">
        <v>46</v>
      </c>
      <c r="O56" s="47" t="s">
        <v>49</v>
      </c>
      <c r="P56" s="47" t="s">
        <v>50</v>
      </c>
      <c r="Q56" s="47" t="s">
        <v>51</v>
      </c>
      <c r="R56" s="16" t="s">
        <v>102</v>
      </c>
      <c r="S56" s="47" t="s">
        <v>52</v>
      </c>
      <c r="T56" s="47" t="s">
        <v>53</v>
      </c>
      <c r="U56" s="16" t="s">
        <v>103</v>
      </c>
      <c r="Z56" s="84"/>
      <c r="AA56" t="s">
        <v>54</v>
      </c>
      <c r="AB56" t="s">
        <v>54</v>
      </c>
      <c r="AC56" t="s">
        <v>54</v>
      </c>
      <c r="AD56" t="s">
        <v>54</v>
      </c>
      <c r="AE56" t="s">
        <v>54</v>
      </c>
      <c r="AF56" t="s">
        <v>54</v>
      </c>
      <c r="AN56" t="s">
        <v>54</v>
      </c>
      <c r="AP56" t="s">
        <v>107</v>
      </c>
    </row>
    <row r="57" spans="1:42" x14ac:dyDescent="0.35">
      <c r="A57" s="53" t="str">
        <f t="shared" si="0"/>
        <v>161005</v>
      </c>
      <c r="B57">
        <v>161005</v>
      </c>
      <c r="C57" s="16" t="s">
        <v>44</v>
      </c>
      <c r="D57" s="16" t="s">
        <v>75</v>
      </c>
      <c r="E57" s="44">
        <v>22</v>
      </c>
      <c r="F57" s="55" t="s">
        <v>46</v>
      </c>
      <c r="G57" s="16">
        <v>14</v>
      </c>
      <c r="H57" s="16" t="s">
        <v>101</v>
      </c>
      <c r="I57" s="62"/>
      <c r="J57" t="s">
        <v>105</v>
      </c>
      <c r="K57">
        <v>13</v>
      </c>
      <c r="L57" s="47" t="s">
        <v>99</v>
      </c>
      <c r="M57" s="62"/>
      <c r="N57" s="47" t="s">
        <v>105</v>
      </c>
      <c r="O57" s="47" t="s">
        <v>49</v>
      </c>
      <c r="P57" s="47" t="s">
        <v>50</v>
      </c>
      <c r="Q57" s="47" t="s">
        <v>51</v>
      </c>
      <c r="R57" s="16" t="s">
        <v>102</v>
      </c>
      <c r="S57" s="47" t="s">
        <v>52</v>
      </c>
      <c r="T57" s="47" t="s">
        <v>53</v>
      </c>
      <c r="U57" s="16" t="s">
        <v>103</v>
      </c>
      <c r="Z57" s="84"/>
      <c r="AB57" t="s">
        <v>54</v>
      </c>
      <c r="AC57" t="s">
        <v>54</v>
      </c>
      <c r="AD57" t="s">
        <v>54</v>
      </c>
      <c r="AE57" t="s">
        <v>54</v>
      </c>
      <c r="AF57" t="s">
        <v>54</v>
      </c>
      <c r="AG57" t="s">
        <v>54</v>
      </c>
      <c r="AK57" t="s">
        <v>54</v>
      </c>
      <c r="AL57" t="s">
        <v>54</v>
      </c>
    </row>
    <row r="58" spans="1:42" x14ac:dyDescent="0.35">
      <c r="A58" s="53" t="str">
        <f t="shared" si="0"/>
        <v>161006</v>
      </c>
      <c r="B58">
        <v>161006</v>
      </c>
      <c r="C58" s="16" t="s">
        <v>44</v>
      </c>
      <c r="D58" s="16" t="s">
        <v>75</v>
      </c>
      <c r="E58" s="44">
        <v>22</v>
      </c>
      <c r="F58" s="55" t="s">
        <v>46</v>
      </c>
      <c r="G58" s="16">
        <v>14</v>
      </c>
      <c r="H58" s="16" t="s">
        <v>101</v>
      </c>
      <c r="I58" s="62"/>
      <c r="J58" t="s">
        <v>105</v>
      </c>
      <c r="K58">
        <v>13</v>
      </c>
      <c r="L58" s="47" t="s">
        <v>99</v>
      </c>
      <c r="M58" s="62"/>
      <c r="N58" s="47" t="s">
        <v>109</v>
      </c>
      <c r="O58" s="47" t="s">
        <v>49</v>
      </c>
      <c r="P58" s="47" t="s">
        <v>50</v>
      </c>
      <c r="Q58" s="47" t="s">
        <v>51</v>
      </c>
      <c r="R58" s="16" t="s">
        <v>102</v>
      </c>
      <c r="S58" s="47" t="s">
        <v>52</v>
      </c>
      <c r="T58" s="47" t="s">
        <v>53</v>
      </c>
      <c r="U58" s="16" t="s">
        <v>103</v>
      </c>
      <c r="Z58" s="84"/>
      <c r="AA58" t="s">
        <v>54</v>
      </c>
      <c r="AB58" t="s">
        <v>54</v>
      </c>
      <c r="AC58" t="s">
        <v>54</v>
      </c>
      <c r="AD58" t="s">
        <v>54</v>
      </c>
      <c r="AI58" t="s">
        <v>54</v>
      </c>
      <c r="AJ58" t="s">
        <v>54</v>
      </c>
      <c r="AP58" t="s">
        <v>110</v>
      </c>
    </row>
    <row r="59" spans="1:42" x14ac:dyDescent="0.35">
      <c r="A59" s="53" t="str">
        <f t="shared" si="0"/>
        <v>161007</v>
      </c>
      <c r="B59">
        <v>161007</v>
      </c>
      <c r="C59" s="16" t="s">
        <v>44</v>
      </c>
      <c r="D59" s="16" t="s">
        <v>75</v>
      </c>
      <c r="E59" s="44">
        <v>22</v>
      </c>
      <c r="F59" s="55" t="s">
        <v>46</v>
      </c>
      <c r="G59" s="16">
        <v>14</v>
      </c>
      <c r="H59" s="16" t="s">
        <v>101</v>
      </c>
      <c r="I59" s="62"/>
      <c r="J59" t="s">
        <v>105</v>
      </c>
      <c r="K59">
        <v>13</v>
      </c>
      <c r="L59" s="47" t="s">
        <v>99</v>
      </c>
      <c r="M59" s="62"/>
      <c r="N59" s="47" t="s">
        <v>105</v>
      </c>
      <c r="O59" s="47" t="s">
        <v>49</v>
      </c>
      <c r="P59" s="47" t="s">
        <v>50</v>
      </c>
      <c r="Q59" s="47" t="s">
        <v>51</v>
      </c>
      <c r="R59" s="16" t="s">
        <v>102</v>
      </c>
      <c r="S59" s="47" t="s">
        <v>52</v>
      </c>
      <c r="T59" s="47" t="s">
        <v>53</v>
      </c>
      <c r="U59" s="16" t="s">
        <v>103</v>
      </c>
      <c r="Z59" s="84"/>
      <c r="AA59" t="s">
        <v>54</v>
      </c>
      <c r="AB59" t="s">
        <v>54</v>
      </c>
      <c r="AC59" t="s">
        <v>54</v>
      </c>
      <c r="AD59" t="s">
        <v>54</v>
      </c>
      <c r="AE59" t="s">
        <v>54</v>
      </c>
      <c r="AF59" t="s">
        <v>54</v>
      </c>
      <c r="AK59" t="s">
        <v>54</v>
      </c>
      <c r="AL59" t="s">
        <v>54</v>
      </c>
    </row>
    <row r="60" spans="1:42" x14ac:dyDescent="0.35">
      <c r="A60" s="53" t="str">
        <f t="shared" si="0"/>
        <v>161008</v>
      </c>
      <c r="B60">
        <v>161008</v>
      </c>
      <c r="C60" s="16" t="s">
        <v>44</v>
      </c>
      <c r="D60" s="16" t="s">
        <v>75</v>
      </c>
      <c r="E60" s="44">
        <v>22</v>
      </c>
      <c r="F60" s="55" t="s">
        <v>46</v>
      </c>
      <c r="G60" s="16">
        <v>14</v>
      </c>
      <c r="H60" s="16" t="s">
        <v>101</v>
      </c>
      <c r="I60" s="62"/>
      <c r="J60" t="s">
        <v>105</v>
      </c>
      <c r="K60">
        <v>13</v>
      </c>
      <c r="L60" s="47" t="s">
        <v>99</v>
      </c>
      <c r="M60" s="62"/>
      <c r="N60" s="47" t="s">
        <v>105</v>
      </c>
      <c r="O60" s="47" t="s">
        <v>49</v>
      </c>
      <c r="P60" s="47" t="s">
        <v>50</v>
      </c>
      <c r="Q60" s="47" t="s">
        <v>51</v>
      </c>
      <c r="R60" s="16" t="s">
        <v>102</v>
      </c>
      <c r="S60" s="47" t="s">
        <v>52</v>
      </c>
      <c r="T60" s="47" t="s">
        <v>53</v>
      </c>
      <c r="U60" s="16" t="s">
        <v>103</v>
      </c>
      <c r="Z60" s="84"/>
      <c r="AA60" t="s">
        <v>54</v>
      </c>
      <c r="AB60" t="s">
        <v>54</v>
      </c>
      <c r="AC60" t="s">
        <v>54</v>
      </c>
      <c r="AD60" t="s">
        <v>54</v>
      </c>
      <c r="AI60" t="s">
        <v>54</v>
      </c>
      <c r="AJ60" t="s">
        <v>54</v>
      </c>
    </row>
    <row r="61" spans="1:42" s="42" customFormat="1" ht="16" thickBot="1" x14ac:dyDescent="0.4">
      <c r="A61" s="79" t="str">
        <f t="shared" si="0"/>
        <v>161011</v>
      </c>
      <c r="B61" s="42">
        <v>161011</v>
      </c>
      <c r="C61" s="80" t="s">
        <v>44</v>
      </c>
      <c r="D61" s="80" t="s">
        <v>75</v>
      </c>
      <c r="E61" s="81">
        <v>22</v>
      </c>
      <c r="F61" s="59" t="s">
        <v>46</v>
      </c>
      <c r="G61" s="80">
        <v>14</v>
      </c>
      <c r="H61" s="80" t="s">
        <v>101</v>
      </c>
      <c r="I61" s="64"/>
      <c r="J61" s="42" t="s">
        <v>105</v>
      </c>
      <c r="K61" s="42">
        <v>13</v>
      </c>
      <c r="L61" s="42" t="s">
        <v>99</v>
      </c>
      <c r="M61" s="64"/>
      <c r="O61" s="42" t="s">
        <v>49</v>
      </c>
      <c r="P61" s="42" t="s">
        <v>50</v>
      </c>
      <c r="Q61" s="42" t="s">
        <v>51</v>
      </c>
      <c r="R61" s="80" t="s">
        <v>102</v>
      </c>
      <c r="S61" s="42" t="s">
        <v>52</v>
      </c>
      <c r="T61" s="42" t="s">
        <v>53</v>
      </c>
      <c r="U61" s="80" t="s">
        <v>103</v>
      </c>
      <c r="X61" s="43"/>
      <c r="Y61" s="43"/>
      <c r="AA61" s="59"/>
    </row>
    <row r="62" spans="1:42" s="95" customFormat="1" x14ac:dyDescent="0.35">
      <c r="A62" s="94" t="str">
        <f>HYPERLINK(CONCATENATE("#",TEXT(B62,"######"),"!A1"),TEXT(B62,"######"))</f>
        <v>170309</v>
      </c>
      <c r="B62" s="99">
        <v>170309</v>
      </c>
      <c r="C62" s="96" t="s">
        <v>74</v>
      </c>
      <c r="D62" s="96" t="s">
        <v>45</v>
      </c>
      <c r="E62" s="96">
        <v>21</v>
      </c>
      <c r="F62" s="97" t="s">
        <v>46</v>
      </c>
      <c r="G62" s="116">
        <v>13</v>
      </c>
      <c r="H62" s="45" t="s">
        <v>111</v>
      </c>
      <c r="I62" s="117"/>
      <c r="J62" s="118" t="s">
        <v>98</v>
      </c>
      <c r="K62" s="116">
        <v>11</v>
      </c>
      <c r="L62" s="45" t="s">
        <v>112</v>
      </c>
      <c r="M62" s="119"/>
      <c r="N62" s="118"/>
      <c r="O62" s="120" t="s">
        <v>49</v>
      </c>
      <c r="P62" s="100" t="s">
        <v>50</v>
      </c>
      <c r="Q62" s="100" t="s">
        <v>51</v>
      </c>
      <c r="R62" s="14"/>
      <c r="S62" s="121" t="s">
        <v>52</v>
      </c>
      <c r="T62" s="121" t="s">
        <v>53</v>
      </c>
      <c r="U62" s="14"/>
      <c r="X62" s="98"/>
      <c r="Y62" s="98"/>
      <c r="Z62" s="122"/>
      <c r="AA62" s="123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</row>
    <row r="63" spans="1:42" x14ac:dyDescent="0.35">
      <c r="B63">
        <v>170314</v>
      </c>
      <c r="C63" s="96" t="s">
        <v>74</v>
      </c>
      <c r="D63" s="96" t="s">
        <v>45</v>
      </c>
      <c r="E63" s="96">
        <v>21</v>
      </c>
      <c r="F63" s="96" t="s">
        <v>98</v>
      </c>
      <c r="G63" s="116">
        <v>11</v>
      </c>
      <c r="H63" s="45" t="s">
        <v>112</v>
      </c>
      <c r="J63" s="55"/>
      <c r="L63" s="100"/>
      <c r="N63" s="55"/>
      <c r="O63" s="120" t="s">
        <v>49</v>
      </c>
      <c r="P63" s="100" t="s">
        <v>50</v>
      </c>
      <c r="Q63" s="100" t="s">
        <v>51</v>
      </c>
      <c r="R63" s="14"/>
      <c r="S63" s="121" t="s">
        <v>52</v>
      </c>
      <c r="T63" s="121" t="s">
        <v>53</v>
      </c>
      <c r="U63" s="14"/>
      <c r="AA63" s="124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</row>
    <row r="64" spans="1:42" x14ac:dyDescent="0.35">
      <c r="B64">
        <v>170315</v>
      </c>
      <c r="C64" s="96" t="s">
        <v>74</v>
      </c>
      <c r="D64" s="96" t="s">
        <v>45</v>
      </c>
      <c r="E64" s="96">
        <v>21</v>
      </c>
      <c r="F64" s="96" t="s">
        <v>98</v>
      </c>
      <c r="G64" s="116">
        <v>11</v>
      </c>
      <c r="H64" s="45" t="s">
        <v>112</v>
      </c>
      <c r="J64" s="55"/>
      <c r="L64" s="100"/>
      <c r="N64" s="55"/>
      <c r="O64" s="120" t="s">
        <v>49</v>
      </c>
      <c r="P64" s="100" t="s">
        <v>50</v>
      </c>
      <c r="Q64" s="100" t="s">
        <v>51</v>
      </c>
      <c r="R64" s="14"/>
      <c r="S64" s="121" t="s">
        <v>52</v>
      </c>
      <c r="T64" s="121" t="s">
        <v>53</v>
      </c>
      <c r="U64" s="14"/>
      <c r="AA64" s="124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</row>
    <row r="65" spans="2:42" x14ac:dyDescent="0.35">
      <c r="B65">
        <v>170317</v>
      </c>
      <c r="C65" s="96" t="s">
        <v>74</v>
      </c>
      <c r="D65" s="96" t="s">
        <v>45</v>
      </c>
      <c r="E65" s="96">
        <v>21</v>
      </c>
      <c r="F65" s="96" t="s">
        <v>98</v>
      </c>
      <c r="G65" s="116">
        <v>11</v>
      </c>
      <c r="H65" s="45" t="s">
        <v>112</v>
      </c>
      <c r="J65" s="55"/>
      <c r="L65" s="100"/>
      <c r="N65" s="55"/>
      <c r="O65" s="120" t="s">
        <v>49</v>
      </c>
      <c r="P65" s="100" t="s">
        <v>50</v>
      </c>
      <c r="Q65" s="100" t="s">
        <v>51</v>
      </c>
      <c r="R65" s="14"/>
      <c r="S65" s="121" t="s">
        <v>52</v>
      </c>
      <c r="T65" s="121" t="s">
        <v>53</v>
      </c>
      <c r="U65" s="14"/>
      <c r="AA65" s="124"/>
      <c r="AB65" s="52"/>
      <c r="AC65" s="52"/>
      <c r="AD65" s="52"/>
      <c r="AE65" s="52" t="s">
        <v>95</v>
      </c>
      <c r="AF65" s="52"/>
      <c r="AG65" s="52"/>
      <c r="AH65" s="52"/>
      <c r="AI65" s="52"/>
      <c r="AJ65" s="52"/>
      <c r="AK65" s="52"/>
      <c r="AL65" s="52"/>
      <c r="AM65" s="52"/>
      <c r="AN65" s="52"/>
      <c r="AO65" s="52"/>
    </row>
    <row r="66" spans="2:42" x14ac:dyDescent="0.35">
      <c r="B66">
        <v>170423</v>
      </c>
      <c r="C66" s="96" t="s">
        <v>74</v>
      </c>
      <c r="D66" s="96" t="s">
        <v>45</v>
      </c>
      <c r="E66" s="96">
        <v>21</v>
      </c>
      <c r="F66" s="96" t="s">
        <v>98</v>
      </c>
      <c r="G66" s="116">
        <v>11</v>
      </c>
      <c r="H66" s="45" t="s">
        <v>113</v>
      </c>
      <c r="J66" s="55"/>
      <c r="L66" s="100"/>
      <c r="N66" s="55"/>
      <c r="O66" s="120" t="s">
        <v>49</v>
      </c>
      <c r="P66" s="100" t="s">
        <v>50</v>
      </c>
      <c r="Q66" s="100" t="s">
        <v>51</v>
      </c>
      <c r="R66" s="14"/>
      <c r="S66" s="121" t="s">
        <v>52</v>
      </c>
      <c r="T66" s="121" t="s">
        <v>53</v>
      </c>
      <c r="U66" s="14"/>
      <c r="AA66" s="124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t="s">
        <v>114</v>
      </c>
    </row>
    <row r="67" spans="2:42" x14ac:dyDescent="0.35">
      <c r="B67">
        <v>170324</v>
      </c>
      <c r="C67" s="96" t="s">
        <v>74</v>
      </c>
      <c r="D67" s="96" t="s">
        <v>45</v>
      </c>
      <c r="E67" s="96">
        <v>21</v>
      </c>
      <c r="F67" s="96" t="s">
        <v>98</v>
      </c>
      <c r="G67" s="116">
        <v>11</v>
      </c>
      <c r="H67" s="45" t="s">
        <v>113</v>
      </c>
      <c r="J67" s="55"/>
      <c r="N67" s="55"/>
      <c r="O67" s="120" t="s">
        <v>49</v>
      </c>
      <c r="P67" s="100" t="s">
        <v>50</v>
      </c>
      <c r="Q67" s="100" t="s">
        <v>51</v>
      </c>
      <c r="R67" s="14"/>
      <c r="S67" s="121" t="s">
        <v>52</v>
      </c>
      <c r="T67" s="121" t="s">
        <v>53</v>
      </c>
      <c r="U67" s="14"/>
      <c r="AA67" s="124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</row>
    <row r="68" spans="2:42" x14ac:dyDescent="0.35">
      <c r="B68">
        <v>170411</v>
      </c>
      <c r="C68" s="96" t="s">
        <v>74</v>
      </c>
      <c r="D68" s="96" t="s">
        <v>45</v>
      </c>
      <c r="E68" s="96">
        <v>21</v>
      </c>
      <c r="F68" s="96" t="s">
        <v>98</v>
      </c>
      <c r="G68" s="116">
        <v>11</v>
      </c>
      <c r="H68" s="45" t="s">
        <v>113</v>
      </c>
      <c r="J68" s="55"/>
      <c r="N68" s="55"/>
      <c r="O68" s="120" t="s">
        <v>49</v>
      </c>
      <c r="P68" s="100" t="s">
        <v>50</v>
      </c>
      <c r="Q68" s="100" t="s">
        <v>51</v>
      </c>
      <c r="R68" s="14"/>
      <c r="S68" s="121" t="s">
        <v>52</v>
      </c>
      <c r="T68" s="121" t="s">
        <v>53</v>
      </c>
      <c r="U68" s="14"/>
      <c r="AA68" s="124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</row>
    <row r="69" spans="2:42" x14ac:dyDescent="0.35">
      <c r="X69"/>
      <c r="Y69"/>
      <c r="Z69"/>
    </row>
    <row r="70" spans="2:42" x14ac:dyDescent="0.35">
      <c r="X70"/>
      <c r="Y70"/>
      <c r="Z70"/>
    </row>
    <row r="71" spans="2:42" x14ac:dyDescent="0.35">
      <c r="X71"/>
      <c r="Y71"/>
      <c r="Z71"/>
    </row>
    <row r="72" spans="2:42" x14ac:dyDescent="0.35">
      <c r="X72"/>
      <c r="Y72"/>
      <c r="Z72"/>
    </row>
    <row r="73" spans="2:42" x14ac:dyDescent="0.35">
      <c r="X73"/>
      <c r="Y73"/>
      <c r="Z73"/>
    </row>
    <row r="74" spans="2:42" x14ac:dyDescent="0.35">
      <c r="X74"/>
      <c r="Y74"/>
      <c r="Z74"/>
    </row>
    <row r="75" spans="2:42" x14ac:dyDescent="0.35">
      <c r="X75"/>
      <c r="Y75"/>
      <c r="Z75"/>
    </row>
    <row r="76" spans="2:42" x14ac:dyDescent="0.35">
      <c r="X76"/>
      <c r="Y76"/>
      <c r="Z76"/>
    </row>
    <row r="77" spans="2:42" x14ac:dyDescent="0.35">
      <c r="X77"/>
      <c r="Y77"/>
      <c r="Z77"/>
    </row>
    <row r="78" spans="2:42" x14ac:dyDescent="0.35">
      <c r="X78"/>
      <c r="Y78"/>
      <c r="Z78"/>
    </row>
    <row r="79" spans="2:42" x14ac:dyDescent="0.35">
      <c r="X79"/>
      <c r="Y79"/>
      <c r="Z79"/>
    </row>
    <row r="80" spans="2:42" x14ac:dyDescent="0.35">
      <c r="X80"/>
      <c r="Y80"/>
      <c r="Z80"/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3"/>
  <sheetViews>
    <sheetView workbookViewId="0">
      <selection activeCell="N4" sqref="N4"/>
    </sheetView>
  </sheetViews>
  <sheetFormatPr defaultColWidth="10.83203125" defaultRowHeight="15.5" x14ac:dyDescent="0.35"/>
  <cols>
    <col min="1" max="11" width="13.1640625" customWidth="1"/>
  </cols>
  <sheetData>
    <row r="1" spans="1:17" s="37" customFormat="1" x14ac:dyDescent="0.35">
      <c r="A1" s="37" t="s">
        <v>406</v>
      </c>
      <c r="B1" s="37" t="s">
        <v>407</v>
      </c>
      <c r="C1" s="37" t="s">
        <v>408</v>
      </c>
      <c r="D1" s="37" t="s">
        <v>409</v>
      </c>
      <c r="E1" s="37" t="s">
        <v>410</v>
      </c>
      <c r="F1" s="37" t="s">
        <v>328</v>
      </c>
      <c r="G1" s="37" t="s">
        <v>288</v>
      </c>
      <c r="H1" s="37" t="s">
        <v>411</v>
      </c>
      <c r="I1" s="37" t="s">
        <v>330</v>
      </c>
      <c r="J1" s="37" t="s">
        <v>412</v>
      </c>
      <c r="K1" s="37" t="s">
        <v>341</v>
      </c>
      <c r="L1" s="37" t="s">
        <v>290</v>
      </c>
      <c r="M1" s="37" t="s">
        <v>293</v>
      </c>
      <c r="N1" s="40" t="s">
        <v>413</v>
      </c>
      <c r="O1" s="40" t="s">
        <v>424</v>
      </c>
      <c r="P1" s="37" t="s">
        <v>343</v>
      </c>
    </row>
    <row r="2" spans="1:17" x14ac:dyDescent="0.35">
      <c r="A2" s="38">
        <v>18</v>
      </c>
      <c r="B2">
        <v>0</v>
      </c>
      <c r="C2" t="s">
        <v>415</v>
      </c>
      <c r="D2" t="s">
        <v>420</v>
      </c>
      <c r="E2">
        <v>1</v>
      </c>
      <c r="F2">
        <v>1</v>
      </c>
      <c r="G2">
        <v>1</v>
      </c>
      <c r="N2">
        <v>1</v>
      </c>
      <c r="O2">
        <v>1</v>
      </c>
      <c r="Q2" t="s">
        <v>425</v>
      </c>
    </row>
    <row r="3" spans="1:17" x14ac:dyDescent="0.35">
      <c r="A3">
        <v>17</v>
      </c>
      <c r="B3">
        <v>0</v>
      </c>
      <c r="C3" t="s">
        <v>415</v>
      </c>
      <c r="D3" t="s">
        <v>416</v>
      </c>
      <c r="E3">
        <v>3</v>
      </c>
      <c r="F3">
        <v>0</v>
      </c>
      <c r="G3">
        <v>0</v>
      </c>
      <c r="N3">
        <v>1</v>
      </c>
      <c r="O3">
        <v>1</v>
      </c>
    </row>
    <row r="4" spans="1:17" x14ac:dyDescent="0.35">
      <c r="A4">
        <v>16</v>
      </c>
      <c r="B4">
        <v>0</v>
      </c>
      <c r="C4" t="s">
        <v>415</v>
      </c>
      <c r="D4" t="s">
        <v>416</v>
      </c>
      <c r="E4">
        <v>2</v>
      </c>
      <c r="F4">
        <v>0</v>
      </c>
      <c r="G4">
        <v>0</v>
      </c>
      <c r="N4">
        <v>1</v>
      </c>
      <c r="O4">
        <v>1</v>
      </c>
    </row>
    <row r="5" spans="1:17" x14ac:dyDescent="0.35">
      <c r="A5">
        <v>15</v>
      </c>
      <c r="B5">
        <v>0</v>
      </c>
      <c r="C5" t="s">
        <v>415</v>
      </c>
      <c r="D5" t="s">
        <v>417</v>
      </c>
      <c r="E5">
        <v>2</v>
      </c>
      <c r="F5">
        <v>0</v>
      </c>
      <c r="G5">
        <v>0</v>
      </c>
      <c r="N5">
        <v>1</v>
      </c>
      <c r="O5">
        <v>1</v>
      </c>
    </row>
    <row r="6" spans="1:17" x14ac:dyDescent="0.35">
      <c r="A6">
        <v>14</v>
      </c>
      <c r="B6">
        <v>0</v>
      </c>
      <c r="C6" t="s">
        <v>415</v>
      </c>
      <c r="D6" t="s">
        <v>417</v>
      </c>
      <c r="E6">
        <v>2</v>
      </c>
      <c r="F6">
        <v>1</v>
      </c>
      <c r="G6">
        <v>1</v>
      </c>
      <c r="N6">
        <v>1</v>
      </c>
      <c r="O6">
        <v>1</v>
      </c>
    </row>
    <row r="7" spans="1:17" x14ac:dyDescent="0.35">
      <c r="A7" s="38">
        <v>13</v>
      </c>
      <c r="B7">
        <v>0</v>
      </c>
      <c r="C7" t="s">
        <v>415</v>
      </c>
      <c r="D7" t="s">
        <v>420</v>
      </c>
      <c r="E7">
        <v>1</v>
      </c>
      <c r="F7">
        <v>0</v>
      </c>
      <c r="G7">
        <v>1</v>
      </c>
      <c r="N7">
        <v>1</v>
      </c>
      <c r="O7">
        <v>0</v>
      </c>
      <c r="Q7" t="s">
        <v>426</v>
      </c>
    </row>
    <row r="8" spans="1:17" x14ac:dyDescent="0.35">
      <c r="A8">
        <v>12</v>
      </c>
      <c r="B8">
        <v>0</v>
      </c>
      <c r="C8" t="s">
        <v>415</v>
      </c>
      <c r="D8" t="s">
        <v>416</v>
      </c>
      <c r="E8">
        <v>2</v>
      </c>
      <c r="F8">
        <v>1</v>
      </c>
      <c r="G8">
        <v>1</v>
      </c>
      <c r="N8">
        <v>1</v>
      </c>
      <c r="O8">
        <v>1</v>
      </c>
    </row>
    <row r="9" spans="1:17" x14ac:dyDescent="0.35">
      <c r="A9">
        <v>11</v>
      </c>
      <c r="B9">
        <v>0</v>
      </c>
      <c r="C9" t="s">
        <v>415</v>
      </c>
      <c r="D9" t="s">
        <v>416</v>
      </c>
      <c r="E9">
        <v>2</v>
      </c>
      <c r="F9">
        <v>0</v>
      </c>
      <c r="G9">
        <v>0</v>
      </c>
      <c r="N9">
        <v>1</v>
      </c>
      <c r="O9">
        <v>1</v>
      </c>
    </row>
    <row r="10" spans="1:17" x14ac:dyDescent="0.35">
      <c r="A10">
        <v>10</v>
      </c>
      <c r="B10">
        <v>0</v>
      </c>
      <c r="C10" t="s">
        <v>415</v>
      </c>
      <c r="D10" t="s">
        <v>427</v>
      </c>
      <c r="E10">
        <v>3</v>
      </c>
      <c r="F10">
        <v>0</v>
      </c>
      <c r="G10">
        <v>0</v>
      </c>
      <c r="N10">
        <v>1</v>
      </c>
      <c r="O10">
        <v>1</v>
      </c>
      <c r="Q10" t="s">
        <v>428</v>
      </c>
    </row>
    <row r="11" spans="1:17" x14ac:dyDescent="0.35">
      <c r="A11">
        <v>9</v>
      </c>
      <c r="B11">
        <v>1</v>
      </c>
      <c r="C11" t="s">
        <v>415</v>
      </c>
      <c r="D11" t="s">
        <v>416</v>
      </c>
      <c r="E11">
        <v>3</v>
      </c>
      <c r="F11">
        <v>0</v>
      </c>
      <c r="G11">
        <v>0</v>
      </c>
    </row>
    <row r="13" spans="1:17" x14ac:dyDescent="0.35">
      <c r="Q13" t="s">
        <v>429</v>
      </c>
    </row>
  </sheetData>
  <conditionalFormatting sqref="F2:O11">
    <cfRule type="cellIs" dxfId="3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1"/>
  <sheetViews>
    <sheetView workbookViewId="0">
      <selection activeCell="E1" sqref="E1"/>
    </sheetView>
  </sheetViews>
  <sheetFormatPr defaultColWidth="13.1640625" defaultRowHeight="15.5" x14ac:dyDescent="0.35"/>
  <sheetData>
    <row r="1" spans="1:13" s="34" customFormat="1" x14ac:dyDescent="0.35">
      <c r="A1" s="34" t="s">
        <v>406</v>
      </c>
      <c r="B1" s="34" t="s">
        <v>407</v>
      </c>
      <c r="C1" s="34" t="s">
        <v>408</v>
      </c>
      <c r="D1" s="34" t="s">
        <v>409</v>
      </c>
      <c r="E1" s="34" t="s">
        <v>410</v>
      </c>
      <c r="F1" s="34" t="s">
        <v>289</v>
      </c>
      <c r="G1" s="34" t="s">
        <v>411</v>
      </c>
      <c r="H1" s="34" t="s">
        <v>430</v>
      </c>
      <c r="I1" s="41" t="s">
        <v>413</v>
      </c>
      <c r="J1" s="34" t="s">
        <v>341</v>
      </c>
      <c r="K1" s="34" t="s">
        <v>290</v>
      </c>
    </row>
    <row r="2" spans="1:13" x14ac:dyDescent="0.35">
      <c r="A2" s="38">
        <v>18</v>
      </c>
      <c r="B2">
        <v>0</v>
      </c>
      <c r="C2" t="s">
        <v>415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</row>
    <row r="3" spans="1:13" x14ac:dyDescent="0.35">
      <c r="A3">
        <v>16</v>
      </c>
      <c r="C3" t="s">
        <v>415</v>
      </c>
      <c r="E3" s="35" t="s">
        <v>421</v>
      </c>
      <c r="F3">
        <v>0</v>
      </c>
      <c r="G3">
        <v>0</v>
      </c>
      <c r="I3">
        <v>0</v>
      </c>
      <c r="J3">
        <v>1</v>
      </c>
      <c r="K3">
        <v>1</v>
      </c>
      <c r="M3" t="s">
        <v>431</v>
      </c>
    </row>
    <row r="4" spans="1:13" x14ac:dyDescent="0.35">
      <c r="A4">
        <v>15</v>
      </c>
      <c r="B4">
        <v>0</v>
      </c>
      <c r="C4" t="s">
        <v>415</v>
      </c>
      <c r="E4" s="36">
        <v>2</v>
      </c>
      <c r="F4">
        <v>1</v>
      </c>
      <c r="G4">
        <v>1</v>
      </c>
      <c r="I4">
        <v>1</v>
      </c>
      <c r="J4">
        <v>1</v>
      </c>
      <c r="K4">
        <v>1</v>
      </c>
      <c r="M4" t="s">
        <v>432</v>
      </c>
    </row>
    <row r="5" spans="1:13" x14ac:dyDescent="0.35">
      <c r="A5" s="38">
        <v>14</v>
      </c>
      <c r="B5">
        <v>0</v>
      </c>
      <c r="C5" t="s">
        <v>415</v>
      </c>
      <c r="E5">
        <v>1</v>
      </c>
      <c r="F5">
        <v>1</v>
      </c>
      <c r="G5">
        <v>1</v>
      </c>
      <c r="I5">
        <v>1</v>
      </c>
      <c r="J5">
        <v>1</v>
      </c>
      <c r="K5">
        <v>1</v>
      </c>
    </row>
    <row r="6" spans="1:13" x14ac:dyDescent="0.35">
      <c r="A6">
        <v>12</v>
      </c>
      <c r="C6" t="s">
        <v>415</v>
      </c>
      <c r="E6" s="35" t="s">
        <v>422</v>
      </c>
      <c r="F6">
        <v>0</v>
      </c>
      <c r="G6">
        <v>0</v>
      </c>
      <c r="I6">
        <v>1</v>
      </c>
      <c r="J6">
        <v>1</v>
      </c>
      <c r="K6">
        <v>1</v>
      </c>
    </row>
    <row r="7" spans="1:13" x14ac:dyDescent="0.35">
      <c r="A7">
        <v>11</v>
      </c>
      <c r="C7" t="s">
        <v>415</v>
      </c>
      <c r="E7" s="35" t="s">
        <v>421</v>
      </c>
      <c r="F7">
        <v>0</v>
      </c>
      <c r="G7">
        <v>0</v>
      </c>
      <c r="I7">
        <v>0</v>
      </c>
      <c r="J7">
        <v>1</v>
      </c>
      <c r="K7">
        <v>1</v>
      </c>
    </row>
    <row r="8" spans="1:13" x14ac:dyDescent="0.35">
      <c r="A8">
        <v>10</v>
      </c>
      <c r="C8" t="s">
        <v>415</v>
      </c>
      <c r="E8" s="35" t="s">
        <v>421</v>
      </c>
      <c r="F8">
        <v>0</v>
      </c>
      <c r="G8">
        <v>0</v>
      </c>
      <c r="I8">
        <v>0</v>
      </c>
      <c r="J8">
        <v>1</v>
      </c>
      <c r="K8">
        <v>1</v>
      </c>
    </row>
    <row r="9" spans="1:13" x14ac:dyDescent="0.35">
      <c r="A9">
        <v>9</v>
      </c>
      <c r="C9" t="s">
        <v>415</v>
      </c>
      <c r="E9" s="35" t="s">
        <v>421</v>
      </c>
      <c r="F9">
        <v>0</v>
      </c>
      <c r="G9">
        <v>0</v>
      </c>
      <c r="I9">
        <v>0</v>
      </c>
      <c r="J9">
        <v>1</v>
      </c>
      <c r="K9">
        <v>1</v>
      </c>
    </row>
    <row r="10" spans="1:13" x14ac:dyDescent="0.35">
      <c r="A10">
        <v>7</v>
      </c>
      <c r="C10" t="s">
        <v>415</v>
      </c>
      <c r="E10" s="35" t="s">
        <v>421</v>
      </c>
      <c r="F10">
        <v>0</v>
      </c>
      <c r="G10">
        <v>0</v>
      </c>
      <c r="I10">
        <v>0</v>
      </c>
      <c r="J10">
        <v>1</v>
      </c>
      <c r="K10">
        <v>1</v>
      </c>
    </row>
    <row r="11" spans="1:13" x14ac:dyDescent="0.35">
      <c r="A11">
        <v>6</v>
      </c>
      <c r="C11" t="s">
        <v>415</v>
      </c>
      <c r="E11" s="35" t="s">
        <v>421</v>
      </c>
      <c r="F11">
        <v>0</v>
      </c>
      <c r="G11">
        <v>0</v>
      </c>
      <c r="I11">
        <v>0</v>
      </c>
      <c r="J11">
        <v>1</v>
      </c>
      <c r="K11">
        <v>1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"/>
  <sheetViews>
    <sheetView workbookViewId="0"/>
  </sheetViews>
  <sheetFormatPr defaultColWidth="13.1640625" defaultRowHeight="15.5" x14ac:dyDescent="0.35"/>
  <sheetData>
    <row r="1" spans="1:13" s="34" customFormat="1" x14ac:dyDescent="0.35">
      <c r="A1" s="34" t="s">
        <v>406</v>
      </c>
      <c r="B1" s="34" t="s">
        <v>407</v>
      </c>
      <c r="C1" s="34" t="s">
        <v>408</v>
      </c>
      <c r="D1" s="34" t="s">
        <v>409</v>
      </c>
      <c r="E1" s="34" t="s">
        <v>410</v>
      </c>
      <c r="F1" s="34" t="s">
        <v>340</v>
      </c>
      <c r="G1" s="34" t="s">
        <v>430</v>
      </c>
      <c r="H1" s="34" t="s">
        <v>330</v>
      </c>
      <c r="I1" s="34" t="s">
        <v>412</v>
      </c>
      <c r="J1" s="34" t="s">
        <v>341</v>
      </c>
      <c r="K1" s="41" t="s">
        <v>413</v>
      </c>
      <c r="L1" s="41" t="s">
        <v>424</v>
      </c>
      <c r="M1" s="41" t="s">
        <v>433</v>
      </c>
    </row>
    <row r="2" spans="1:13" x14ac:dyDescent="0.35">
      <c r="A2">
        <v>19</v>
      </c>
      <c r="B2">
        <v>0</v>
      </c>
      <c r="C2" t="s">
        <v>434</v>
      </c>
      <c r="E2">
        <v>0</v>
      </c>
      <c r="F2" s="33"/>
      <c r="H2">
        <v>1</v>
      </c>
      <c r="K2">
        <v>1</v>
      </c>
      <c r="L2">
        <v>0</v>
      </c>
      <c r="M2">
        <v>0</v>
      </c>
    </row>
    <row r="3" spans="1:13" x14ac:dyDescent="0.35">
      <c r="A3">
        <v>19</v>
      </c>
      <c r="B3">
        <v>1</v>
      </c>
      <c r="C3" t="s">
        <v>434</v>
      </c>
      <c r="E3">
        <v>1</v>
      </c>
      <c r="H3">
        <v>1</v>
      </c>
      <c r="K3">
        <v>1</v>
      </c>
      <c r="L3">
        <v>0</v>
      </c>
      <c r="M3">
        <v>0</v>
      </c>
    </row>
    <row r="4" spans="1:13" x14ac:dyDescent="0.35">
      <c r="A4">
        <v>17</v>
      </c>
      <c r="B4">
        <v>0</v>
      </c>
      <c r="C4" t="s">
        <v>415</v>
      </c>
      <c r="K4">
        <v>0</v>
      </c>
      <c r="L4">
        <v>0</v>
      </c>
      <c r="M4">
        <v>1</v>
      </c>
    </row>
    <row r="5" spans="1:13" x14ac:dyDescent="0.35">
      <c r="A5" s="38">
        <v>13</v>
      </c>
      <c r="B5">
        <v>0</v>
      </c>
      <c r="C5" t="s">
        <v>434</v>
      </c>
      <c r="E5">
        <v>1</v>
      </c>
      <c r="H5">
        <v>1</v>
      </c>
      <c r="K5">
        <v>1</v>
      </c>
      <c r="L5">
        <v>1</v>
      </c>
      <c r="M5">
        <v>1</v>
      </c>
    </row>
    <row r="6" spans="1:13" x14ac:dyDescent="0.35">
      <c r="A6">
        <v>14</v>
      </c>
      <c r="C6" t="s">
        <v>435</v>
      </c>
    </row>
    <row r="7" spans="1:13" x14ac:dyDescent="0.35">
      <c r="A7">
        <v>6</v>
      </c>
      <c r="C7" t="s">
        <v>435</v>
      </c>
    </row>
    <row r="8" spans="1:13" x14ac:dyDescent="0.35">
      <c r="A8">
        <v>9</v>
      </c>
      <c r="C8" t="s">
        <v>435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3"/>
  <sheetViews>
    <sheetView workbookViewId="0">
      <selection activeCell="B2" sqref="B2"/>
    </sheetView>
  </sheetViews>
  <sheetFormatPr defaultColWidth="10.83203125" defaultRowHeight="15.5" x14ac:dyDescent="0.35"/>
  <cols>
    <col min="1" max="1" width="30.33203125" customWidth="1"/>
  </cols>
  <sheetData>
    <row r="1" spans="1:2" x14ac:dyDescent="0.35">
      <c r="A1" s="2" t="s">
        <v>436</v>
      </c>
      <c r="B1" t="s">
        <v>437</v>
      </c>
    </row>
    <row r="2" spans="1:2" x14ac:dyDescent="0.35">
      <c r="A2" s="30" t="s">
        <v>438</v>
      </c>
    </row>
    <row r="3" spans="1:2" x14ac:dyDescent="0.35">
      <c r="A3" s="31" t="s">
        <v>439</v>
      </c>
    </row>
    <row r="4" spans="1:2" x14ac:dyDescent="0.35">
      <c r="A4" s="31" t="s">
        <v>440</v>
      </c>
    </row>
    <row r="5" spans="1:2" x14ac:dyDescent="0.35">
      <c r="A5" s="31" t="s">
        <v>441</v>
      </c>
    </row>
    <row r="6" spans="1:2" x14ac:dyDescent="0.35">
      <c r="A6" s="31" t="s">
        <v>442</v>
      </c>
    </row>
    <row r="7" spans="1:2" x14ac:dyDescent="0.35">
      <c r="A7" s="31" t="s">
        <v>443</v>
      </c>
    </row>
    <row r="8" spans="1:2" x14ac:dyDescent="0.35">
      <c r="A8" s="31" t="s">
        <v>444</v>
      </c>
    </row>
    <row r="9" spans="1:2" x14ac:dyDescent="0.35">
      <c r="A9" s="32" t="s">
        <v>445</v>
      </c>
    </row>
    <row r="10" spans="1:2" x14ac:dyDescent="0.35">
      <c r="A10" s="30" t="s">
        <v>446</v>
      </c>
    </row>
    <row r="11" spans="1:2" x14ac:dyDescent="0.35">
      <c r="A11" s="31" t="s">
        <v>447</v>
      </c>
    </row>
    <row r="12" spans="1:2" x14ac:dyDescent="0.35">
      <c r="A12" s="31" t="s">
        <v>448</v>
      </c>
    </row>
    <row r="13" spans="1:2" x14ac:dyDescent="0.35">
      <c r="A13" s="32" t="s">
        <v>449</v>
      </c>
    </row>
    <row r="14" spans="1:2" x14ac:dyDescent="0.35">
      <c r="A14" s="30" t="s">
        <v>450</v>
      </c>
    </row>
    <row r="15" spans="1:2" x14ac:dyDescent="0.35">
      <c r="A15" s="31" t="s">
        <v>451</v>
      </c>
    </row>
    <row r="16" spans="1:2" x14ac:dyDescent="0.35">
      <c r="A16" s="31" t="s">
        <v>452</v>
      </c>
    </row>
    <row r="17" spans="1:1" x14ac:dyDescent="0.35">
      <c r="A17" s="31" t="s">
        <v>453</v>
      </c>
    </row>
    <row r="18" spans="1:1" x14ac:dyDescent="0.35">
      <c r="A18" s="31" t="s">
        <v>454</v>
      </c>
    </row>
    <row r="19" spans="1:1" x14ac:dyDescent="0.35">
      <c r="A19" s="31" t="s">
        <v>455</v>
      </c>
    </row>
    <row r="20" spans="1:1" x14ac:dyDescent="0.35">
      <c r="A20" s="31" t="s">
        <v>456</v>
      </c>
    </row>
    <row r="21" spans="1:1" x14ac:dyDescent="0.35">
      <c r="A21" s="31" t="s">
        <v>457</v>
      </c>
    </row>
    <row r="22" spans="1:1" x14ac:dyDescent="0.35">
      <c r="A22" s="31" t="s">
        <v>458</v>
      </c>
    </row>
    <row r="23" spans="1:1" x14ac:dyDescent="0.35">
      <c r="A23" s="31" t="s">
        <v>459</v>
      </c>
    </row>
    <row r="24" spans="1:1" x14ac:dyDescent="0.35">
      <c r="A24" s="31" t="s">
        <v>460</v>
      </c>
    </row>
    <row r="25" spans="1:1" x14ac:dyDescent="0.35">
      <c r="A25" s="32" t="s">
        <v>461</v>
      </c>
    </row>
    <row r="26" spans="1:1" x14ac:dyDescent="0.35">
      <c r="A26" s="30" t="s">
        <v>462</v>
      </c>
    </row>
    <row r="27" spans="1:1" x14ac:dyDescent="0.35">
      <c r="A27" s="31" t="s">
        <v>463</v>
      </c>
    </row>
    <row r="28" spans="1:1" x14ac:dyDescent="0.35">
      <c r="A28" s="31" t="s">
        <v>464</v>
      </c>
    </row>
    <row r="29" spans="1:1" x14ac:dyDescent="0.35">
      <c r="A29" s="31" t="s">
        <v>465</v>
      </c>
    </row>
    <row r="30" spans="1:1" x14ac:dyDescent="0.35">
      <c r="A30" s="32" t="s">
        <v>466</v>
      </c>
    </row>
    <row r="31" spans="1:1" x14ac:dyDescent="0.35">
      <c r="A31" s="30" t="s">
        <v>467</v>
      </c>
    </row>
    <row r="32" spans="1:1" x14ac:dyDescent="0.35">
      <c r="A32" s="31" t="s">
        <v>468</v>
      </c>
    </row>
    <row r="33" spans="1:1" x14ac:dyDescent="0.35">
      <c r="A33" s="31" t="s">
        <v>469</v>
      </c>
    </row>
    <row r="34" spans="1:1" x14ac:dyDescent="0.35">
      <c r="A34" s="31" t="s">
        <v>470</v>
      </c>
    </row>
    <row r="35" spans="1:1" x14ac:dyDescent="0.35">
      <c r="A35" s="31" t="s">
        <v>471</v>
      </c>
    </row>
    <row r="36" spans="1:1" x14ac:dyDescent="0.35">
      <c r="A36" s="32" t="s">
        <v>472</v>
      </c>
    </row>
    <row r="37" spans="1:1" x14ac:dyDescent="0.35">
      <c r="A37" s="30" t="s">
        <v>473</v>
      </c>
    </row>
    <row r="38" spans="1:1" x14ac:dyDescent="0.35">
      <c r="A38" s="31" t="s">
        <v>474</v>
      </c>
    </row>
    <row r="39" spans="1:1" x14ac:dyDescent="0.35">
      <c r="A39" s="32" t="s">
        <v>475</v>
      </c>
    </row>
    <row r="40" spans="1:1" x14ac:dyDescent="0.35">
      <c r="A40" s="30" t="s">
        <v>476</v>
      </c>
    </row>
    <row r="41" spans="1:1" x14ac:dyDescent="0.35">
      <c r="A41" s="31" t="s">
        <v>477</v>
      </c>
    </row>
    <row r="42" spans="1:1" x14ac:dyDescent="0.35">
      <c r="A42" s="31" t="s">
        <v>478</v>
      </c>
    </row>
    <row r="43" spans="1:1" x14ac:dyDescent="0.35">
      <c r="A43" s="31" t="s">
        <v>479</v>
      </c>
    </row>
    <row r="44" spans="1:1" x14ac:dyDescent="0.35">
      <c r="A44" s="31" t="s">
        <v>480</v>
      </c>
    </row>
    <row r="45" spans="1:1" x14ac:dyDescent="0.35">
      <c r="A45" s="31" t="s">
        <v>481</v>
      </c>
    </row>
    <row r="46" spans="1:1" x14ac:dyDescent="0.35">
      <c r="A46" s="32" t="s">
        <v>482</v>
      </c>
    </row>
    <row r="47" spans="1:1" x14ac:dyDescent="0.35">
      <c r="A47" s="30" t="s">
        <v>483</v>
      </c>
    </row>
    <row r="48" spans="1:1" x14ac:dyDescent="0.35">
      <c r="A48" s="31" t="s">
        <v>484</v>
      </c>
    </row>
    <row r="49" spans="1:1" x14ac:dyDescent="0.35">
      <c r="A49" s="31" t="s">
        <v>485</v>
      </c>
    </row>
    <row r="50" spans="1:1" x14ac:dyDescent="0.35">
      <c r="A50" s="31" t="s">
        <v>486</v>
      </c>
    </row>
    <row r="51" spans="1:1" x14ac:dyDescent="0.35">
      <c r="A51" s="31" t="s">
        <v>487</v>
      </c>
    </row>
    <row r="52" spans="1:1" x14ac:dyDescent="0.35">
      <c r="A52" s="31" t="s">
        <v>488</v>
      </c>
    </row>
    <row r="53" spans="1:1" x14ac:dyDescent="0.35">
      <c r="A53" s="31" t="s">
        <v>489</v>
      </c>
    </row>
    <row r="54" spans="1:1" x14ac:dyDescent="0.35">
      <c r="A54" s="31" t="s">
        <v>490</v>
      </c>
    </row>
    <row r="55" spans="1:1" x14ac:dyDescent="0.35">
      <c r="A55" s="31" t="s">
        <v>491</v>
      </c>
    </row>
    <row r="56" spans="1:1" x14ac:dyDescent="0.35">
      <c r="A56" s="32" t="s">
        <v>492</v>
      </c>
    </row>
    <row r="57" spans="1:1" x14ac:dyDescent="0.35">
      <c r="A57" s="30" t="s">
        <v>493</v>
      </c>
    </row>
    <row r="58" spans="1:1" x14ac:dyDescent="0.35">
      <c r="A58" s="31" t="s">
        <v>494</v>
      </c>
    </row>
    <row r="59" spans="1:1" x14ac:dyDescent="0.35">
      <c r="A59" s="31" t="s">
        <v>495</v>
      </c>
    </row>
    <row r="60" spans="1:1" x14ac:dyDescent="0.35">
      <c r="A60" s="31" t="s">
        <v>496</v>
      </c>
    </row>
    <row r="61" spans="1:1" x14ac:dyDescent="0.35">
      <c r="A61" s="31" t="s">
        <v>497</v>
      </c>
    </row>
    <row r="62" spans="1:1" x14ac:dyDescent="0.35">
      <c r="A62" s="31" t="s">
        <v>498</v>
      </c>
    </row>
    <row r="63" spans="1:1" x14ac:dyDescent="0.35">
      <c r="A63" s="31" t="s">
        <v>499</v>
      </c>
    </row>
    <row r="64" spans="1:1" x14ac:dyDescent="0.35">
      <c r="A64" s="31" t="s">
        <v>500</v>
      </c>
    </row>
    <row r="65" spans="1:1" x14ac:dyDescent="0.35">
      <c r="A65" s="31" t="s">
        <v>501</v>
      </c>
    </row>
    <row r="66" spans="1:1" x14ac:dyDescent="0.35">
      <c r="A66" s="31" t="s">
        <v>502</v>
      </c>
    </row>
    <row r="67" spans="1:1" x14ac:dyDescent="0.35">
      <c r="A67" s="31" t="s">
        <v>503</v>
      </c>
    </row>
    <row r="68" spans="1:1" x14ac:dyDescent="0.35">
      <c r="A68" s="31" t="s">
        <v>504</v>
      </c>
    </row>
    <row r="69" spans="1:1" x14ac:dyDescent="0.35">
      <c r="A69" s="31" t="s">
        <v>505</v>
      </c>
    </row>
    <row r="70" spans="1:1" x14ac:dyDescent="0.35">
      <c r="A70" s="31" t="s">
        <v>506</v>
      </c>
    </row>
    <row r="71" spans="1:1" x14ac:dyDescent="0.35">
      <c r="A71" s="31" t="s">
        <v>507</v>
      </c>
    </row>
    <row r="72" spans="1:1" x14ac:dyDescent="0.35">
      <c r="A72" s="31" t="s">
        <v>508</v>
      </c>
    </row>
    <row r="73" spans="1:1" x14ac:dyDescent="0.35">
      <c r="A73" s="31" t="s">
        <v>509</v>
      </c>
    </row>
    <row r="74" spans="1:1" x14ac:dyDescent="0.35">
      <c r="A74" s="31" t="s">
        <v>510</v>
      </c>
    </row>
    <row r="75" spans="1:1" x14ac:dyDescent="0.35">
      <c r="A75" s="31" t="s">
        <v>511</v>
      </c>
    </row>
    <row r="76" spans="1:1" x14ac:dyDescent="0.35">
      <c r="A76" s="32" t="s">
        <v>512</v>
      </c>
    </row>
    <row r="77" spans="1:1" x14ac:dyDescent="0.35">
      <c r="A77" s="30" t="s">
        <v>513</v>
      </c>
    </row>
    <row r="78" spans="1:1" x14ac:dyDescent="0.35">
      <c r="A78" s="31" t="s">
        <v>514</v>
      </c>
    </row>
    <row r="79" spans="1:1" x14ac:dyDescent="0.35">
      <c r="A79" s="31" t="s">
        <v>515</v>
      </c>
    </row>
    <row r="80" spans="1:1" x14ac:dyDescent="0.35">
      <c r="A80" s="31" t="s">
        <v>516</v>
      </c>
    </row>
    <row r="81" spans="1:1" x14ac:dyDescent="0.35">
      <c r="A81" s="31" t="s">
        <v>517</v>
      </c>
    </row>
    <row r="82" spans="1:1" x14ac:dyDescent="0.35">
      <c r="A82" s="31" t="s">
        <v>518</v>
      </c>
    </row>
    <row r="83" spans="1:1" x14ac:dyDescent="0.35">
      <c r="A83" s="31" t="s">
        <v>519</v>
      </c>
    </row>
    <row r="84" spans="1:1" x14ac:dyDescent="0.35">
      <c r="A84" s="31" t="s">
        <v>520</v>
      </c>
    </row>
    <row r="85" spans="1:1" x14ac:dyDescent="0.35">
      <c r="A85" s="31" t="s">
        <v>521</v>
      </c>
    </row>
    <row r="86" spans="1:1" x14ac:dyDescent="0.35">
      <c r="A86" s="31" t="s">
        <v>522</v>
      </c>
    </row>
    <row r="87" spans="1:1" x14ac:dyDescent="0.35">
      <c r="A87" s="31" t="s">
        <v>523</v>
      </c>
    </row>
    <row r="88" spans="1:1" x14ac:dyDescent="0.35">
      <c r="A88" s="31" t="s">
        <v>524</v>
      </c>
    </row>
    <row r="89" spans="1:1" x14ac:dyDescent="0.35">
      <c r="A89" s="31" t="s">
        <v>525</v>
      </c>
    </row>
    <row r="90" spans="1:1" x14ac:dyDescent="0.35">
      <c r="A90" s="31" t="s">
        <v>526</v>
      </c>
    </row>
    <row r="91" spans="1:1" x14ac:dyDescent="0.35">
      <c r="A91" s="31" t="s">
        <v>527</v>
      </c>
    </row>
    <row r="92" spans="1:1" x14ac:dyDescent="0.35">
      <c r="A92" s="31" t="s">
        <v>528</v>
      </c>
    </row>
    <row r="93" spans="1:1" x14ac:dyDescent="0.35">
      <c r="A93" s="32" t="s">
        <v>529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664"/>
  <sheetViews>
    <sheetView workbookViewId="0">
      <pane ySplit="560" topLeftCell="A463" activePane="bottomLeft"/>
      <selection activeCell="A479" sqref="A479"/>
      <selection pane="bottomLeft" activeCell="A479" sqref="A479"/>
    </sheetView>
  </sheetViews>
  <sheetFormatPr defaultColWidth="10.83203125" defaultRowHeight="15.5" x14ac:dyDescent="0.35"/>
  <cols>
    <col min="1" max="1" width="46.1640625" customWidth="1"/>
  </cols>
  <sheetData>
    <row r="1" spans="1:6" x14ac:dyDescent="0.35">
      <c r="A1" s="2" t="s">
        <v>436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</row>
    <row r="2" spans="1:6" x14ac:dyDescent="0.35">
      <c r="A2" t="s">
        <v>535</v>
      </c>
    </row>
    <row r="3" spans="1:6" x14ac:dyDescent="0.35">
      <c r="A3" t="s">
        <v>536</v>
      </c>
    </row>
    <row r="4" spans="1:6" x14ac:dyDescent="0.35">
      <c r="A4" t="s">
        <v>537</v>
      </c>
    </row>
    <row r="5" spans="1:6" x14ac:dyDescent="0.35">
      <c r="A5" t="s">
        <v>538</v>
      </c>
    </row>
    <row r="6" spans="1:6" x14ac:dyDescent="0.35">
      <c r="A6" t="s">
        <v>539</v>
      </c>
    </row>
    <row r="7" spans="1:6" x14ac:dyDescent="0.35">
      <c r="A7" t="s">
        <v>540</v>
      </c>
    </row>
    <row r="8" spans="1:6" x14ac:dyDescent="0.35">
      <c r="A8" t="s">
        <v>541</v>
      </c>
    </row>
    <row r="9" spans="1:6" x14ac:dyDescent="0.35">
      <c r="A9" t="s">
        <v>542</v>
      </c>
    </row>
    <row r="10" spans="1:6" x14ac:dyDescent="0.35">
      <c r="A10" t="s">
        <v>543</v>
      </c>
    </row>
    <row r="11" spans="1:6" x14ac:dyDescent="0.35">
      <c r="A11" t="s">
        <v>544</v>
      </c>
    </row>
    <row r="12" spans="1:6" x14ac:dyDescent="0.35">
      <c r="A12" t="s">
        <v>545</v>
      </c>
    </row>
    <row r="13" spans="1:6" x14ac:dyDescent="0.35">
      <c r="A13" t="s">
        <v>546</v>
      </c>
    </row>
    <row r="14" spans="1:6" x14ac:dyDescent="0.35">
      <c r="A14" t="s">
        <v>547</v>
      </c>
    </row>
    <row r="15" spans="1:6" x14ac:dyDescent="0.35">
      <c r="A15" t="s">
        <v>548</v>
      </c>
    </row>
    <row r="16" spans="1:6" x14ac:dyDescent="0.35">
      <c r="A16" t="s">
        <v>549</v>
      </c>
    </row>
    <row r="17" spans="1:1" x14ac:dyDescent="0.35">
      <c r="A17" t="s">
        <v>550</v>
      </c>
    </row>
    <row r="18" spans="1:1" x14ac:dyDescent="0.35">
      <c r="A18" t="s">
        <v>551</v>
      </c>
    </row>
    <row r="19" spans="1:1" x14ac:dyDescent="0.35">
      <c r="A19" t="s">
        <v>552</v>
      </c>
    </row>
    <row r="20" spans="1:1" x14ac:dyDescent="0.35">
      <c r="A20" t="s">
        <v>553</v>
      </c>
    </row>
    <row r="21" spans="1:1" x14ac:dyDescent="0.35">
      <c r="A21" t="s">
        <v>554</v>
      </c>
    </row>
    <row r="22" spans="1:1" x14ac:dyDescent="0.35">
      <c r="A22" t="s">
        <v>555</v>
      </c>
    </row>
    <row r="23" spans="1:1" x14ac:dyDescent="0.35">
      <c r="A23" t="s">
        <v>556</v>
      </c>
    </row>
    <row r="24" spans="1:1" x14ac:dyDescent="0.35">
      <c r="A24" t="s">
        <v>557</v>
      </c>
    </row>
    <row r="25" spans="1:1" x14ac:dyDescent="0.35">
      <c r="A25" t="s">
        <v>558</v>
      </c>
    </row>
    <row r="26" spans="1:1" x14ac:dyDescent="0.35">
      <c r="A26" t="s">
        <v>559</v>
      </c>
    </row>
    <row r="27" spans="1:1" x14ac:dyDescent="0.35">
      <c r="A27" t="s">
        <v>560</v>
      </c>
    </row>
    <row r="28" spans="1:1" x14ac:dyDescent="0.35">
      <c r="A28" t="s">
        <v>561</v>
      </c>
    </row>
    <row r="29" spans="1:1" x14ac:dyDescent="0.35">
      <c r="A29" t="s">
        <v>562</v>
      </c>
    </row>
    <row r="30" spans="1:1" x14ac:dyDescent="0.35">
      <c r="A30" t="s">
        <v>563</v>
      </c>
    </row>
    <row r="31" spans="1:1" x14ac:dyDescent="0.35">
      <c r="A31" t="s">
        <v>564</v>
      </c>
    </row>
    <row r="32" spans="1:1" x14ac:dyDescent="0.35">
      <c r="A32" t="s">
        <v>565</v>
      </c>
    </row>
    <row r="33" spans="1:1" x14ac:dyDescent="0.35">
      <c r="A33" t="s">
        <v>566</v>
      </c>
    </row>
    <row r="34" spans="1:1" x14ac:dyDescent="0.35">
      <c r="A34" t="s">
        <v>567</v>
      </c>
    </row>
    <row r="35" spans="1:1" x14ac:dyDescent="0.35">
      <c r="A35" t="s">
        <v>568</v>
      </c>
    </row>
    <row r="36" spans="1:1" x14ac:dyDescent="0.35">
      <c r="A36" t="s">
        <v>569</v>
      </c>
    </row>
    <row r="37" spans="1:1" x14ac:dyDescent="0.35">
      <c r="A37" t="s">
        <v>570</v>
      </c>
    </row>
    <row r="38" spans="1:1" x14ac:dyDescent="0.35">
      <c r="A38" t="s">
        <v>571</v>
      </c>
    </row>
    <row r="39" spans="1:1" x14ac:dyDescent="0.35">
      <c r="A39" t="s">
        <v>572</v>
      </c>
    </row>
    <row r="40" spans="1:1" x14ac:dyDescent="0.35">
      <c r="A40" t="s">
        <v>573</v>
      </c>
    </row>
    <row r="41" spans="1:1" x14ac:dyDescent="0.35">
      <c r="A41" t="s">
        <v>574</v>
      </c>
    </row>
    <row r="42" spans="1:1" x14ac:dyDescent="0.35">
      <c r="A42" t="s">
        <v>575</v>
      </c>
    </row>
    <row r="43" spans="1:1" x14ac:dyDescent="0.35">
      <c r="A43" t="s">
        <v>576</v>
      </c>
    </row>
    <row r="44" spans="1:1" x14ac:dyDescent="0.35">
      <c r="A44" t="s">
        <v>577</v>
      </c>
    </row>
    <row r="45" spans="1:1" x14ac:dyDescent="0.35">
      <c r="A45" t="s">
        <v>578</v>
      </c>
    </row>
    <row r="46" spans="1:1" x14ac:dyDescent="0.35">
      <c r="A46" t="s">
        <v>579</v>
      </c>
    </row>
    <row r="47" spans="1:1" x14ac:dyDescent="0.35">
      <c r="A47" t="s">
        <v>580</v>
      </c>
    </row>
    <row r="48" spans="1:1" x14ac:dyDescent="0.35">
      <c r="A48" t="s">
        <v>581</v>
      </c>
    </row>
    <row r="49" spans="1:1" x14ac:dyDescent="0.35">
      <c r="A49" t="s">
        <v>582</v>
      </c>
    </row>
    <row r="50" spans="1:1" x14ac:dyDescent="0.35">
      <c r="A50" t="s">
        <v>583</v>
      </c>
    </row>
    <row r="51" spans="1:1" x14ac:dyDescent="0.35">
      <c r="A51" t="s">
        <v>584</v>
      </c>
    </row>
    <row r="52" spans="1:1" x14ac:dyDescent="0.35">
      <c r="A52" t="s">
        <v>585</v>
      </c>
    </row>
    <row r="53" spans="1:1" x14ac:dyDescent="0.35">
      <c r="A53" t="s">
        <v>586</v>
      </c>
    </row>
    <row r="54" spans="1:1" x14ac:dyDescent="0.35">
      <c r="A54" t="s">
        <v>587</v>
      </c>
    </row>
    <row r="55" spans="1:1" x14ac:dyDescent="0.35">
      <c r="A55" t="s">
        <v>588</v>
      </c>
    </row>
    <row r="56" spans="1:1" x14ac:dyDescent="0.35">
      <c r="A56" t="s">
        <v>589</v>
      </c>
    </row>
    <row r="57" spans="1:1" x14ac:dyDescent="0.35">
      <c r="A57" t="s">
        <v>590</v>
      </c>
    </row>
    <row r="58" spans="1:1" x14ac:dyDescent="0.35">
      <c r="A58" t="s">
        <v>591</v>
      </c>
    </row>
    <row r="59" spans="1:1" x14ac:dyDescent="0.35">
      <c r="A59" t="s">
        <v>592</v>
      </c>
    </row>
    <row r="60" spans="1:1" x14ac:dyDescent="0.35">
      <c r="A60" t="s">
        <v>593</v>
      </c>
    </row>
    <row r="61" spans="1:1" x14ac:dyDescent="0.35">
      <c r="A61" t="s">
        <v>594</v>
      </c>
    </row>
    <row r="62" spans="1:1" x14ac:dyDescent="0.35">
      <c r="A62" t="s">
        <v>595</v>
      </c>
    </row>
    <row r="63" spans="1:1" x14ac:dyDescent="0.35">
      <c r="A63" t="s">
        <v>596</v>
      </c>
    </row>
    <row r="64" spans="1:1" x14ac:dyDescent="0.35">
      <c r="A64" t="s">
        <v>597</v>
      </c>
    </row>
    <row r="65" spans="1:1" x14ac:dyDescent="0.35">
      <c r="A65" t="s">
        <v>598</v>
      </c>
    </row>
    <row r="66" spans="1:1" x14ac:dyDescent="0.35">
      <c r="A66" t="s">
        <v>599</v>
      </c>
    </row>
    <row r="67" spans="1:1" x14ac:dyDescent="0.35">
      <c r="A67" t="s">
        <v>600</v>
      </c>
    </row>
    <row r="68" spans="1:1" x14ac:dyDescent="0.35">
      <c r="A68" t="s">
        <v>601</v>
      </c>
    </row>
    <row r="69" spans="1:1" x14ac:dyDescent="0.35">
      <c r="A69" t="s">
        <v>602</v>
      </c>
    </row>
    <row r="70" spans="1:1" x14ac:dyDescent="0.35">
      <c r="A70" t="s">
        <v>603</v>
      </c>
    </row>
    <row r="71" spans="1:1" x14ac:dyDescent="0.35">
      <c r="A71" t="s">
        <v>604</v>
      </c>
    </row>
    <row r="72" spans="1:1" x14ac:dyDescent="0.35">
      <c r="A72" t="s">
        <v>605</v>
      </c>
    </row>
    <row r="73" spans="1:1" x14ac:dyDescent="0.35">
      <c r="A73" t="s">
        <v>606</v>
      </c>
    </row>
    <row r="74" spans="1:1" x14ac:dyDescent="0.35">
      <c r="A74" t="s">
        <v>607</v>
      </c>
    </row>
    <row r="75" spans="1:1" x14ac:dyDescent="0.35">
      <c r="A75" t="s">
        <v>608</v>
      </c>
    </row>
    <row r="76" spans="1:1" x14ac:dyDescent="0.35">
      <c r="A76" t="s">
        <v>609</v>
      </c>
    </row>
    <row r="77" spans="1:1" x14ac:dyDescent="0.35">
      <c r="A77" t="s">
        <v>610</v>
      </c>
    </row>
    <row r="78" spans="1:1" x14ac:dyDescent="0.35">
      <c r="A78" t="s">
        <v>611</v>
      </c>
    </row>
    <row r="79" spans="1:1" x14ac:dyDescent="0.35">
      <c r="A79" t="s">
        <v>612</v>
      </c>
    </row>
    <row r="80" spans="1:1" x14ac:dyDescent="0.35">
      <c r="A80" t="s">
        <v>613</v>
      </c>
    </row>
    <row r="81" spans="1:1" x14ac:dyDescent="0.35">
      <c r="A81" t="s">
        <v>614</v>
      </c>
    </row>
    <row r="82" spans="1:1" x14ac:dyDescent="0.35">
      <c r="A82" t="s">
        <v>615</v>
      </c>
    </row>
    <row r="83" spans="1:1" x14ac:dyDescent="0.35">
      <c r="A83" t="s">
        <v>616</v>
      </c>
    </row>
    <row r="84" spans="1:1" x14ac:dyDescent="0.35">
      <c r="A84" t="s">
        <v>617</v>
      </c>
    </row>
    <row r="85" spans="1:1" x14ac:dyDescent="0.35">
      <c r="A85" t="s">
        <v>618</v>
      </c>
    </row>
    <row r="86" spans="1:1" x14ac:dyDescent="0.35">
      <c r="A86" t="s">
        <v>619</v>
      </c>
    </row>
    <row r="87" spans="1:1" x14ac:dyDescent="0.35">
      <c r="A87" t="s">
        <v>620</v>
      </c>
    </row>
    <row r="88" spans="1:1" x14ac:dyDescent="0.35">
      <c r="A88" t="s">
        <v>621</v>
      </c>
    </row>
    <row r="89" spans="1:1" x14ac:dyDescent="0.35">
      <c r="A89" t="s">
        <v>622</v>
      </c>
    </row>
    <row r="90" spans="1:1" x14ac:dyDescent="0.35">
      <c r="A90" t="s">
        <v>623</v>
      </c>
    </row>
    <row r="91" spans="1:1" x14ac:dyDescent="0.35">
      <c r="A91" t="s">
        <v>624</v>
      </c>
    </row>
    <row r="92" spans="1:1" x14ac:dyDescent="0.35">
      <c r="A92" t="s">
        <v>625</v>
      </c>
    </row>
    <row r="93" spans="1:1" x14ac:dyDescent="0.35">
      <c r="A93" t="s">
        <v>626</v>
      </c>
    </row>
    <row r="94" spans="1:1" x14ac:dyDescent="0.35">
      <c r="A94" t="s">
        <v>627</v>
      </c>
    </row>
    <row r="95" spans="1:1" x14ac:dyDescent="0.35">
      <c r="A95" t="s">
        <v>628</v>
      </c>
    </row>
    <row r="96" spans="1:1" x14ac:dyDescent="0.35">
      <c r="A96" t="s">
        <v>629</v>
      </c>
    </row>
    <row r="97" spans="1:1" x14ac:dyDescent="0.35">
      <c r="A97" t="s">
        <v>630</v>
      </c>
    </row>
    <row r="98" spans="1:1" x14ac:dyDescent="0.35">
      <c r="A98" t="s">
        <v>631</v>
      </c>
    </row>
    <row r="99" spans="1:1" x14ac:dyDescent="0.35">
      <c r="A99" t="s">
        <v>632</v>
      </c>
    </row>
    <row r="100" spans="1:1" x14ac:dyDescent="0.35">
      <c r="A100" t="s">
        <v>633</v>
      </c>
    </row>
    <row r="101" spans="1:1" x14ac:dyDescent="0.35">
      <c r="A101" t="s">
        <v>634</v>
      </c>
    </row>
    <row r="102" spans="1:1" x14ac:dyDescent="0.35">
      <c r="A102" t="s">
        <v>635</v>
      </c>
    </row>
    <row r="103" spans="1:1" x14ac:dyDescent="0.35">
      <c r="A103" t="s">
        <v>636</v>
      </c>
    </row>
    <row r="104" spans="1:1" x14ac:dyDescent="0.35">
      <c r="A104" t="s">
        <v>637</v>
      </c>
    </row>
    <row r="105" spans="1:1" x14ac:dyDescent="0.35">
      <c r="A105" t="s">
        <v>638</v>
      </c>
    </row>
    <row r="106" spans="1:1" x14ac:dyDescent="0.35">
      <c r="A106" t="s">
        <v>639</v>
      </c>
    </row>
    <row r="107" spans="1:1" x14ac:dyDescent="0.35">
      <c r="A107" t="s">
        <v>640</v>
      </c>
    </row>
    <row r="108" spans="1:1" x14ac:dyDescent="0.35">
      <c r="A108" t="s">
        <v>641</v>
      </c>
    </row>
    <row r="109" spans="1:1" x14ac:dyDescent="0.35">
      <c r="A109" t="s">
        <v>642</v>
      </c>
    </row>
    <row r="110" spans="1:1" x14ac:dyDescent="0.35">
      <c r="A110" t="s">
        <v>643</v>
      </c>
    </row>
    <row r="111" spans="1:1" x14ac:dyDescent="0.35">
      <c r="A111" t="s">
        <v>644</v>
      </c>
    </row>
    <row r="112" spans="1:1" x14ac:dyDescent="0.35">
      <c r="A112" t="s">
        <v>645</v>
      </c>
    </row>
    <row r="113" spans="1:1" x14ac:dyDescent="0.35">
      <c r="A113" t="s">
        <v>646</v>
      </c>
    </row>
    <row r="114" spans="1:1" x14ac:dyDescent="0.35">
      <c r="A114" t="s">
        <v>647</v>
      </c>
    </row>
    <row r="115" spans="1:1" x14ac:dyDescent="0.35">
      <c r="A115" t="s">
        <v>648</v>
      </c>
    </row>
    <row r="116" spans="1:1" x14ac:dyDescent="0.35">
      <c r="A116" t="s">
        <v>649</v>
      </c>
    </row>
    <row r="117" spans="1:1" x14ac:dyDescent="0.35">
      <c r="A117" t="s">
        <v>650</v>
      </c>
    </row>
    <row r="118" spans="1:1" x14ac:dyDescent="0.35">
      <c r="A118" t="s">
        <v>651</v>
      </c>
    </row>
    <row r="119" spans="1:1" x14ac:dyDescent="0.35">
      <c r="A119" t="s">
        <v>652</v>
      </c>
    </row>
    <row r="120" spans="1:1" x14ac:dyDescent="0.35">
      <c r="A120" t="s">
        <v>653</v>
      </c>
    </row>
    <row r="121" spans="1:1" x14ac:dyDescent="0.35">
      <c r="A121" t="s">
        <v>654</v>
      </c>
    </row>
    <row r="122" spans="1:1" x14ac:dyDescent="0.35">
      <c r="A122" t="s">
        <v>655</v>
      </c>
    </row>
    <row r="123" spans="1:1" x14ac:dyDescent="0.35">
      <c r="A123" t="s">
        <v>656</v>
      </c>
    </row>
    <row r="124" spans="1:1" x14ac:dyDescent="0.35">
      <c r="A124" t="s">
        <v>657</v>
      </c>
    </row>
    <row r="125" spans="1:1" x14ac:dyDescent="0.35">
      <c r="A125" t="s">
        <v>658</v>
      </c>
    </row>
    <row r="126" spans="1:1" x14ac:dyDescent="0.35">
      <c r="A126" t="s">
        <v>659</v>
      </c>
    </row>
    <row r="127" spans="1:1" x14ac:dyDescent="0.35">
      <c r="A127" t="s">
        <v>660</v>
      </c>
    </row>
    <row r="128" spans="1:1" x14ac:dyDescent="0.35">
      <c r="A128" t="s">
        <v>661</v>
      </c>
    </row>
    <row r="129" spans="1:1" x14ac:dyDescent="0.35">
      <c r="A129" t="s">
        <v>662</v>
      </c>
    </row>
    <row r="130" spans="1:1" x14ac:dyDescent="0.35">
      <c r="A130" t="s">
        <v>663</v>
      </c>
    </row>
    <row r="131" spans="1:1" x14ac:dyDescent="0.35">
      <c r="A131" t="s">
        <v>664</v>
      </c>
    </row>
    <row r="132" spans="1:1" x14ac:dyDescent="0.35">
      <c r="A132" t="s">
        <v>665</v>
      </c>
    </row>
    <row r="133" spans="1:1" x14ac:dyDescent="0.35">
      <c r="A133" t="s">
        <v>666</v>
      </c>
    </row>
    <row r="134" spans="1:1" x14ac:dyDescent="0.35">
      <c r="A134" t="s">
        <v>667</v>
      </c>
    </row>
    <row r="135" spans="1:1" x14ac:dyDescent="0.35">
      <c r="A135" t="s">
        <v>668</v>
      </c>
    </row>
    <row r="136" spans="1:1" x14ac:dyDescent="0.35">
      <c r="A136" t="s">
        <v>669</v>
      </c>
    </row>
    <row r="137" spans="1:1" x14ac:dyDescent="0.35">
      <c r="A137" t="s">
        <v>670</v>
      </c>
    </row>
    <row r="138" spans="1:1" x14ac:dyDescent="0.35">
      <c r="A138" t="s">
        <v>671</v>
      </c>
    </row>
    <row r="139" spans="1:1" x14ac:dyDescent="0.35">
      <c r="A139" t="s">
        <v>672</v>
      </c>
    </row>
    <row r="140" spans="1:1" x14ac:dyDescent="0.35">
      <c r="A140" t="s">
        <v>673</v>
      </c>
    </row>
    <row r="141" spans="1:1" x14ac:dyDescent="0.35">
      <c r="A141" t="s">
        <v>674</v>
      </c>
    </row>
    <row r="142" spans="1:1" x14ac:dyDescent="0.35">
      <c r="A142" t="s">
        <v>675</v>
      </c>
    </row>
    <row r="143" spans="1:1" x14ac:dyDescent="0.35">
      <c r="A143" t="s">
        <v>676</v>
      </c>
    </row>
    <row r="144" spans="1:1" x14ac:dyDescent="0.35">
      <c r="A144" t="s">
        <v>677</v>
      </c>
    </row>
    <row r="145" spans="1:1" x14ac:dyDescent="0.35">
      <c r="A145" t="s">
        <v>678</v>
      </c>
    </row>
    <row r="146" spans="1:1" x14ac:dyDescent="0.35">
      <c r="A146" t="s">
        <v>679</v>
      </c>
    </row>
    <row r="147" spans="1:1" x14ac:dyDescent="0.35">
      <c r="A147" t="s">
        <v>680</v>
      </c>
    </row>
    <row r="148" spans="1:1" x14ac:dyDescent="0.35">
      <c r="A148" t="s">
        <v>681</v>
      </c>
    </row>
    <row r="149" spans="1:1" x14ac:dyDescent="0.35">
      <c r="A149" t="s">
        <v>682</v>
      </c>
    </row>
    <row r="150" spans="1:1" x14ac:dyDescent="0.35">
      <c r="A150" t="s">
        <v>683</v>
      </c>
    </row>
    <row r="151" spans="1:1" x14ac:dyDescent="0.35">
      <c r="A151" t="s">
        <v>684</v>
      </c>
    </row>
    <row r="152" spans="1:1" x14ac:dyDescent="0.35">
      <c r="A152" t="s">
        <v>685</v>
      </c>
    </row>
    <row r="153" spans="1:1" x14ac:dyDescent="0.35">
      <c r="A153" t="s">
        <v>686</v>
      </c>
    </row>
    <row r="154" spans="1:1" x14ac:dyDescent="0.35">
      <c r="A154" t="s">
        <v>687</v>
      </c>
    </row>
    <row r="155" spans="1:1" x14ac:dyDescent="0.35">
      <c r="A155" t="s">
        <v>688</v>
      </c>
    </row>
    <row r="156" spans="1:1" x14ac:dyDescent="0.35">
      <c r="A156" t="s">
        <v>689</v>
      </c>
    </row>
    <row r="157" spans="1:1" x14ac:dyDescent="0.35">
      <c r="A157" t="s">
        <v>690</v>
      </c>
    </row>
    <row r="158" spans="1:1" x14ac:dyDescent="0.35">
      <c r="A158" t="s">
        <v>691</v>
      </c>
    </row>
    <row r="159" spans="1:1" x14ac:dyDescent="0.35">
      <c r="A159" t="s">
        <v>692</v>
      </c>
    </row>
    <row r="160" spans="1:1" x14ac:dyDescent="0.35">
      <c r="A160" t="s">
        <v>693</v>
      </c>
    </row>
    <row r="161" spans="1:1" x14ac:dyDescent="0.35">
      <c r="A161" t="s">
        <v>694</v>
      </c>
    </row>
    <row r="162" spans="1:1" x14ac:dyDescent="0.35">
      <c r="A162" t="s">
        <v>695</v>
      </c>
    </row>
    <row r="163" spans="1:1" x14ac:dyDescent="0.35">
      <c r="A163" t="s">
        <v>696</v>
      </c>
    </row>
    <row r="164" spans="1:1" x14ac:dyDescent="0.35">
      <c r="A164" t="s">
        <v>697</v>
      </c>
    </row>
    <row r="165" spans="1:1" x14ac:dyDescent="0.35">
      <c r="A165" t="s">
        <v>698</v>
      </c>
    </row>
    <row r="166" spans="1:1" x14ac:dyDescent="0.35">
      <c r="A166" t="s">
        <v>699</v>
      </c>
    </row>
    <row r="167" spans="1:1" x14ac:dyDescent="0.35">
      <c r="A167" t="s">
        <v>700</v>
      </c>
    </row>
    <row r="168" spans="1:1" x14ac:dyDescent="0.35">
      <c r="A168" t="s">
        <v>701</v>
      </c>
    </row>
    <row r="169" spans="1:1" x14ac:dyDescent="0.35">
      <c r="A169" t="s">
        <v>702</v>
      </c>
    </row>
    <row r="170" spans="1:1" x14ac:dyDescent="0.35">
      <c r="A170" t="s">
        <v>703</v>
      </c>
    </row>
    <row r="171" spans="1:1" x14ac:dyDescent="0.35">
      <c r="A171" t="s">
        <v>704</v>
      </c>
    </row>
    <row r="172" spans="1:1" x14ac:dyDescent="0.35">
      <c r="A172" t="s">
        <v>705</v>
      </c>
    </row>
    <row r="173" spans="1:1" x14ac:dyDescent="0.35">
      <c r="A173" t="s">
        <v>706</v>
      </c>
    </row>
    <row r="174" spans="1:1" x14ac:dyDescent="0.35">
      <c r="A174" t="s">
        <v>707</v>
      </c>
    </row>
    <row r="175" spans="1:1" x14ac:dyDescent="0.35">
      <c r="A175" t="s">
        <v>708</v>
      </c>
    </row>
    <row r="176" spans="1:1" x14ac:dyDescent="0.35">
      <c r="A176" t="s">
        <v>709</v>
      </c>
    </row>
    <row r="177" spans="1:1" x14ac:dyDescent="0.35">
      <c r="A177" t="s">
        <v>710</v>
      </c>
    </row>
    <row r="178" spans="1:1" x14ac:dyDescent="0.35">
      <c r="A178" t="s">
        <v>711</v>
      </c>
    </row>
    <row r="179" spans="1:1" x14ac:dyDescent="0.35">
      <c r="A179" t="s">
        <v>712</v>
      </c>
    </row>
    <row r="180" spans="1:1" x14ac:dyDescent="0.35">
      <c r="A180" t="s">
        <v>713</v>
      </c>
    </row>
    <row r="181" spans="1:1" x14ac:dyDescent="0.35">
      <c r="A181" t="s">
        <v>714</v>
      </c>
    </row>
    <row r="182" spans="1:1" x14ac:dyDescent="0.35">
      <c r="A182" t="s">
        <v>715</v>
      </c>
    </row>
    <row r="183" spans="1:1" x14ac:dyDescent="0.35">
      <c r="A183" t="s">
        <v>716</v>
      </c>
    </row>
    <row r="184" spans="1:1" x14ac:dyDescent="0.35">
      <c r="A184" t="s">
        <v>717</v>
      </c>
    </row>
    <row r="185" spans="1:1" x14ac:dyDescent="0.35">
      <c r="A185" t="s">
        <v>718</v>
      </c>
    </row>
    <row r="186" spans="1:1" x14ac:dyDescent="0.35">
      <c r="A186" t="s">
        <v>719</v>
      </c>
    </row>
    <row r="187" spans="1:1" x14ac:dyDescent="0.35">
      <c r="A187" t="s">
        <v>720</v>
      </c>
    </row>
    <row r="188" spans="1:1" x14ac:dyDescent="0.35">
      <c r="A188" t="s">
        <v>721</v>
      </c>
    </row>
    <row r="189" spans="1:1" x14ac:dyDescent="0.35">
      <c r="A189" t="s">
        <v>722</v>
      </c>
    </row>
    <row r="190" spans="1:1" x14ac:dyDescent="0.35">
      <c r="A190" t="s">
        <v>723</v>
      </c>
    </row>
    <row r="191" spans="1:1" x14ac:dyDescent="0.35">
      <c r="A191" t="s">
        <v>724</v>
      </c>
    </row>
    <row r="192" spans="1:1" x14ac:dyDescent="0.35">
      <c r="A192" t="s">
        <v>725</v>
      </c>
    </row>
    <row r="193" spans="1:1" x14ac:dyDescent="0.35">
      <c r="A193" t="s">
        <v>726</v>
      </c>
    </row>
    <row r="194" spans="1:1" x14ac:dyDescent="0.35">
      <c r="A194" t="s">
        <v>727</v>
      </c>
    </row>
    <row r="195" spans="1:1" x14ac:dyDescent="0.35">
      <c r="A195" t="s">
        <v>728</v>
      </c>
    </row>
    <row r="196" spans="1:1" x14ac:dyDescent="0.35">
      <c r="A196" t="s">
        <v>729</v>
      </c>
    </row>
    <row r="197" spans="1:1" x14ac:dyDescent="0.35">
      <c r="A197" t="s">
        <v>730</v>
      </c>
    </row>
    <row r="198" spans="1:1" x14ac:dyDescent="0.35">
      <c r="A198" t="s">
        <v>731</v>
      </c>
    </row>
    <row r="199" spans="1:1" x14ac:dyDescent="0.35">
      <c r="A199" t="s">
        <v>732</v>
      </c>
    </row>
    <row r="200" spans="1:1" x14ac:dyDescent="0.35">
      <c r="A200" t="s">
        <v>733</v>
      </c>
    </row>
    <row r="201" spans="1:1" x14ac:dyDescent="0.35">
      <c r="A201" t="s">
        <v>734</v>
      </c>
    </row>
    <row r="202" spans="1:1" x14ac:dyDescent="0.35">
      <c r="A202" t="s">
        <v>735</v>
      </c>
    </row>
    <row r="203" spans="1:1" x14ac:dyDescent="0.35">
      <c r="A203" t="s">
        <v>736</v>
      </c>
    </row>
    <row r="204" spans="1:1" x14ac:dyDescent="0.35">
      <c r="A204" t="s">
        <v>737</v>
      </c>
    </row>
    <row r="205" spans="1:1" x14ac:dyDescent="0.35">
      <c r="A205" t="s">
        <v>738</v>
      </c>
    </row>
    <row r="206" spans="1:1" x14ac:dyDescent="0.35">
      <c r="A206" t="s">
        <v>739</v>
      </c>
    </row>
    <row r="207" spans="1:1" x14ac:dyDescent="0.35">
      <c r="A207" t="s">
        <v>740</v>
      </c>
    </row>
    <row r="208" spans="1:1" x14ac:dyDescent="0.35">
      <c r="A208" t="s">
        <v>741</v>
      </c>
    </row>
    <row r="209" spans="1:1" x14ac:dyDescent="0.35">
      <c r="A209" t="s">
        <v>742</v>
      </c>
    </row>
    <row r="210" spans="1:1" x14ac:dyDescent="0.35">
      <c r="A210" t="s">
        <v>743</v>
      </c>
    </row>
    <row r="211" spans="1:1" x14ac:dyDescent="0.35">
      <c r="A211" t="s">
        <v>744</v>
      </c>
    </row>
    <row r="212" spans="1:1" x14ac:dyDescent="0.35">
      <c r="A212" t="s">
        <v>745</v>
      </c>
    </row>
    <row r="213" spans="1:1" x14ac:dyDescent="0.35">
      <c r="A213" t="s">
        <v>746</v>
      </c>
    </row>
    <row r="214" spans="1:1" x14ac:dyDescent="0.35">
      <c r="A214" t="s">
        <v>747</v>
      </c>
    </row>
    <row r="215" spans="1:1" x14ac:dyDescent="0.35">
      <c r="A215" t="s">
        <v>748</v>
      </c>
    </row>
    <row r="216" spans="1:1" x14ac:dyDescent="0.35">
      <c r="A216" t="s">
        <v>749</v>
      </c>
    </row>
    <row r="217" spans="1:1" x14ac:dyDescent="0.35">
      <c r="A217" t="s">
        <v>750</v>
      </c>
    </row>
    <row r="218" spans="1:1" x14ac:dyDescent="0.35">
      <c r="A218" t="s">
        <v>751</v>
      </c>
    </row>
    <row r="219" spans="1:1" x14ac:dyDescent="0.35">
      <c r="A219" t="s">
        <v>752</v>
      </c>
    </row>
    <row r="220" spans="1:1" x14ac:dyDescent="0.35">
      <c r="A220" t="s">
        <v>753</v>
      </c>
    </row>
    <row r="221" spans="1:1" x14ac:dyDescent="0.35">
      <c r="A221" t="s">
        <v>754</v>
      </c>
    </row>
    <row r="222" spans="1:1" x14ac:dyDescent="0.35">
      <c r="A222" t="s">
        <v>755</v>
      </c>
    </row>
    <row r="223" spans="1:1" x14ac:dyDescent="0.35">
      <c r="A223" t="s">
        <v>756</v>
      </c>
    </row>
    <row r="224" spans="1:1" x14ac:dyDescent="0.35">
      <c r="A224" t="s">
        <v>757</v>
      </c>
    </row>
    <row r="225" spans="1:1" x14ac:dyDescent="0.35">
      <c r="A225" t="s">
        <v>758</v>
      </c>
    </row>
    <row r="226" spans="1:1" x14ac:dyDescent="0.35">
      <c r="A226" t="s">
        <v>759</v>
      </c>
    </row>
    <row r="227" spans="1:1" x14ac:dyDescent="0.35">
      <c r="A227" t="s">
        <v>760</v>
      </c>
    </row>
    <row r="228" spans="1:1" x14ac:dyDescent="0.35">
      <c r="A228" t="s">
        <v>761</v>
      </c>
    </row>
    <row r="229" spans="1:1" x14ac:dyDescent="0.35">
      <c r="A229" t="s">
        <v>762</v>
      </c>
    </row>
    <row r="230" spans="1:1" x14ac:dyDescent="0.35">
      <c r="A230" t="s">
        <v>763</v>
      </c>
    </row>
    <row r="231" spans="1:1" x14ac:dyDescent="0.35">
      <c r="A231" t="s">
        <v>764</v>
      </c>
    </row>
    <row r="232" spans="1:1" x14ac:dyDescent="0.35">
      <c r="A232" t="s">
        <v>765</v>
      </c>
    </row>
    <row r="233" spans="1:1" x14ac:dyDescent="0.35">
      <c r="A233" t="s">
        <v>766</v>
      </c>
    </row>
    <row r="234" spans="1:1" x14ac:dyDescent="0.35">
      <c r="A234" t="s">
        <v>767</v>
      </c>
    </row>
    <row r="235" spans="1:1" x14ac:dyDescent="0.35">
      <c r="A235" t="s">
        <v>768</v>
      </c>
    </row>
    <row r="236" spans="1:1" x14ac:dyDescent="0.35">
      <c r="A236" t="s">
        <v>769</v>
      </c>
    </row>
    <row r="237" spans="1:1" x14ac:dyDescent="0.35">
      <c r="A237" t="s">
        <v>770</v>
      </c>
    </row>
    <row r="238" spans="1:1" x14ac:dyDescent="0.35">
      <c r="A238" t="s">
        <v>771</v>
      </c>
    </row>
    <row r="239" spans="1:1" x14ac:dyDescent="0.35">
      <c r="A239" t="s">
        <v>772</v>
      </c>
    </row>
    <row r="240" spans="1:1" x14ac:dyDescent="0.35">
      <c r="A240" t="s">
        <v>773</v>
      </c>
    </row>
    <row r="241" spans="1:1" x14ac:dyDescent="0.35">
      <c r="A241" t="s">
        <v>774</v>
      </c>
    </row>
    <row r="242" spans="1:1" x14ac:dyDescent="0.35">
      <c r="A242" t="s">
        <v>775</v>
      </c>
    </row>
    <row r="243" spans="1:1" x14ac:dyDescent="0.35">
      <c r="A243" t="s">
        <v>776</v>
      </c>
    </row>
    <row r="244" spans="1:1" x14ac:dyDescent="0.35">
      <c r="A244" t="s">
        <v>777</v>
      </c>
    </row>
    <row r="245" spans="1:1" x14ac:dyDescent="0.35">
      <c r="A245" t="s">
        <v>778</v>
      </c>
    </row>
    <row r="246" spans="1:1" x14ac:dyDescent="0.35">
      <c r="A246" t="s">
        <v>779</v>
      </c>
    </row>
    <row r="247" spans="1:1" x14ac:dyDescent="0.35">
      <c r="A247" t="s">
        <v>780</v>
      </c>
    </row>
    <row r="248" spans="1:1" x14ac:dyDescent="0.35">
      <c r="A248" t="s">
        <v>781</v>
      </c>
    </row>
    <row r="249" spans="1:1" x14ac:dyDescent="0.35">
      <c r="A249" t="s">
        <v>782</v>
      </c>
    </row>
    <row r="250" spans="1:1" x14ac:dyDescent="0.35">
      <c r="A250" t="s">
        <v>783</v>
      </c>
    </row>
    <row r="251" spans="1:1" x14ac:dyDescent="0.35">
      <c r="A251" t="s">
        <v>784</v>
      </c>
    </row>
    <row r="252" spans="1:1" x14ac:dyDescent="0.35">
      <c r="A252" t="s">
        <v>785</v>
      </c>
    </row>
    <row r="253" spans="1:1" x14ac:dyDescent="0.35">
      <c r="A253" t="s">
        <v>786</v>
      </c>
    </row>
    <row r="254" spans="1:1" x14ac:dyDescent="0.35">
      <c r="A254" t="s">
        <v>787</v>
      </c>
    </row>
    <row r="255" spans="1:1" x14ac:dyDescent="0.35">
      <c r="A255" t="s">
        <v>788</v>
      </c>
    </row>
    <row r="256" spans="1:1" x14ac:dyDescent="0.35">
      <c r="A256" t="s">
        <v>789</v>
      </c>
    </row>
    <row r="257" spans="1:1" x14ac:dyDescent="0.35">
      <c r="A257" t="s">
        <v>790</v>
      </c>
    </row>
    <row r="258" spans="1:1" x14ac:dyDescent="0.35">
      <c r="A258" t="s">
        <v>791</v>
      </c>
    </row>
    <row r="259" spans="1:1" x14ac:dyDescent="0.35">
      <c r="A259" t="s">
        <v>792</v>
      </c>
    </row>
    <row r="260" spans="1:1" x14ac:dyDescent="0.35">
      <c r="A260" t="s">
        <v>793</v>
      </c>
    </row>
    <row r="261" spans="1:1" x14ac:dyDescent="0.35">
      <c r="A261" t="s">
        <v>794</v>
      </c>
    </row>
    <row r="262" spans="1:1" x14ac:dyDescent="0.35">
      <c r="A262" t="s">
        <v>795</v>
      </c>
    </row>
    <row r="263" spans="1:1" x14ac:dyDescent="0.35">
      <c r="A263" t="s">
        <v>796</v>
      </c>
    </row>
    <row r="264" spans="1:1" x14ac:dyDescent="0.35">
      <c r="A264" t="s">
        <v>797</v>
      </c>
    </row>
    <row r="265" spans="1:1" x14ac:dyDescent="0.35">
      <c r="A265" t="s">
        <v>798</v>
      </c>
    </row>
    <row r="266" spans="1:1" x14ac:dyDescent="0.35">
      <c r="A266" t="s">
        <v>799</v>
      </c>
    </row>
    <row r="267" spans="1:1" x14ac:dyDescent="0.35">
      <c r="A267" t="s">
        <v>800</v>
      </c>
    </row>
    <row r="268" spans="1:1" x14ac:dyDescent="0.35">
      <c r="A268" t="s">
        <v>801</v>
      </c>
    </row>
    <row r="269" spans="1:1" x14ac:dyDescent="0.35">
      <c r="A269" t="s">
        <v>802</v>
      </c>
    </row>
    <row r="270" spans="1:1" x14ac:dyDescent="0.35">
      <c r="A270" t="s">
        <v>803</v>
      </c>
    </row>
    <row r="271" spans="1:1" x14ac:dyDescent="0.35">
      <c r="A271" t="s">
        <v>804</v>
      </c>
    </row>
    <row r="272" spans="1:1" x14ac:dyDescent="0.35">
      <c r="A272" t="s">
        <v>805</v>
      </c>
    </row>
    <row r="273" spans="1:1" x14ac:dyDescent="0.35">
      <c r="A273" t="s">
        <v>806</v>
      </c>
    </row>
    <row r="274" spans="1:1" x14ac:dyDescent="0.35">
      <c r="A274" t="s">
        <v>807</v>
      </c>
    </row>
    <row r="275" spans="1:1" x14ac:dyDescent="0.35">
      <c r="A275" t="s">
        <v>808</v>
      </c>
    </row>
    <row r="276" spans="1:1" x14ac:dyDescent="0.35">
      <c r="A276" t="s">
        <v>809</v>
      </c>
    </row>
    <row r="277" spans="1:1" x14ac:dyDescent="0.35">
      <c r="A277" t="s">
        <v>810</v>
      </c>
    </row>
    <row r="278" spans="1:1" x14ac:dyDescent="0.35">
      <c r="A278" t="s">
        <v>811</v>
      </c>
    </row>
    <row r="279" spans="1:1" x14ac:dyDescent="0.35">
      <c r="A279" t="s">
        <v>812</v>
      </c>
    </row>
    <row r="280" spans="1:1" x14ac:dyDescent="0.35">
      <c r="A280" t="s">
        <v>813</v>
      </c>
    </row>
    <row r="281" spans="1:1" x14ac:dyDescent="0.35">
      <c r="A281" t="s">
        <v>814</v>
      </c>
    </row>
    <row r="282" spans="1:1" x14ac:dyDescent="0.35">
      <c r="A282" t="s">
        <v>815</v>
      </c>
    </row>
    <row r="283" spans="1:1" x14ac:dyDescent="0.35">
      <c r="A283" t="s">
        <v>816</v>
      </c>
    </row>
    <row r="284" spans="1:1" x14ac:dyDescent="0.35">
      <c r="A284" t="s">
        <v>817</v>
      </c>
    </row>
    <row r="285" spans="1:1" x14ac:dyDescent="0.35">
      <c r="A285" t="s">
        <v>818</v>
      </c>
    </row>
    <row r="286" spans="1:1" x14ac:dyDescent="0.35">
      <c r="A286" t="s">
        <v>819</v>
      </c>
    </row>
    <row r="287" spans="1:1" x14ac:dyDescent="0.35">
      <c r="A287" t="s">
        <v>820</v>
      </c>
    </row>
    <row r="288" spans="1:1" x14ac:dyDescent="0.35">
      <c r="A288" t="s">
        <v>821</v>
      </c>
    </row>
    <row r="289" spans="1:1" x14ac:dyDescent="0.35">
      <c r="A289" t="s">
        <v>822</v>
      </c>
    </row>
    <row r="290" spans="1:1" x14ac:dyDescent="0.35">
      <c r="A290" t="s">
        <v>823</v>
      </c>
    </row>
    <row r="291" spans="1:1" x14ac:dyDescent="0.35">
      <c r="A291" t="s">
        <v>824</v>
      </c>
    </row>
    <row r="292" spans="1:1" x14ac:dyDescent="0.35">
      <c r="A292" t="s">
        <v>825</v>
      </c>
    </row>
    <row r="293" spans="1:1" x14ac:dyDescent="0.35">
      <c r="A293" t="s">
        <v>826</v>
      </c>
    </row>
    <row r="294" spans="1:1" x14ac:dyDescent="0.35">
      <c r="A294" t="s">
        <v>827</v>
      </c>
    </row>
    <row r="295" spans="1:1" x14ac:dyDescent="0.35">
      <c r="A295" t="s">
        <v>828</v>
      </c>
    </row>
    <row r="296" spans="1:1" x14ac:dyDescent="0.35">
      <c r="A296" t="s">
        <v>829</v>
      </c>
    </row>
    <row r="297" spans="1:1" x14ac:dyDescent="0.35">
      <c r="A297" t="s">
        <v>830</v>
      </c>
    </row>
    <row r="298" spans="1:1" x14ac:dyDescent="0.35">
      <c r="A298" t="s">
        <v>831</v>
      </c>
    </row>
    <row r="299" spans="1:1" x14ac:dyDescent="0.35">
      <c r="A299" t="s">
        <v>832</v>
      </c>
    </row>
    <row r="300" spans="1:1" x14ac:dyDescent="0.35">
      <c r="A300" t="s">
        <v>833</v>
      </c>
    </row>
    <row r="301" spans="1:1" x14ac:dyDescent="0.35">
      <c r="A301" t="s">
        <v>834</v>
      </c>
    </row>
    <row r="302" spans="1:1" x14ac:dyDescent="0.35">
      <c r="A302" t="s">
        <v>835</v>
      </c>
    </row>
    <row r="303" spans="1:1" x14ac:dyDescent="0.35">
      <c r="A303" t="s">
        <v>836</v>
      </c>
    </row>
    <row r="304" spans="1:1" x14ac:dyDescent="0.35">
      <c r="A304" t="s">
        <v>837</v>
      </c>
    </row>
    <row r="305" spans="1:1" x14ac:dyDescent="0.35">
      <c r="A305" t="s">
        <v>838</v>
      </c>
    </row>
    <row r="306" spans="1:1" x14ac:dyDescent="0.35">
      <c r="A306" t="s">
        <v>839</v>
      </c>
    </row>
    <row r="307" spans="1:1" x14ac:dyDescent="0.35">
      <c r="A307" t="s">
        <v>840</v>
      </c>
    </row>
    <row r="308" spans="1:1" x14ac:dyDescent="0.35">
      <c r="A308" t="s">
        <v>841</v>
      </c>
    </row>
    <row r="309" spans="1:1" x14ac:dyDescent="0.35">
      <c r="A309" t="s">
        <v>842</v>
      </c>
    </row>
    <row r="310" spans="1:1" x14ac:dyDescent="0.35">
      <c r="A310" t="s">
        <v>843</v>
      </c>
    </row>
    <row r="311" spans="1:1" x14ac:dyDescent="0.35">
      <c r="A311" t="s">
        <v>844</v>
      </c>
    </row>
    <row r="312" spans="1:1" x14ac:dyDescent="0.35">
      <c r="A312" t="s">
        <v>845</v>
      </c>
    </row>
    <row r="313" spans="1:1" x14ac:dyDescent="0.35">
      <c r="A313" t="s">
        <v>846</v>
      </c>
    </row>
    <row r="314" spans="1:1" x14ac:dyDescent="0.35">
      <c r="A314" t="s">
        <v>847</v>
      </c>
    </row>
    <row r="315" spans="1:1" x14ac:dyDescent="0.35">
      <c r="A315" t="s">
        <v>848</v>
      </c>
    </row>
    <row r="316" spans="1:1" x14ac:dyDescent="0.35">
      <c r="A316" t="s">
        <v>849</v>
      </c>
    </row>
    <row r="317" spans="1:1" x14ac:dyDescent="0.35">
      <c r="A317" t="s">
        <v>850</v>
      </c>
    </row>
    <row r="318" spans="1:1" x14ac:dyDescent="0.35">
      <c r="A318" t="s">
        <v>851</v>
      </c>
    </row>
    <row r="319" spans="1:1" x14ac:dyDescent="0.35">
      <c r="A319" t="s">
        <v>852</v>
      </c>
    </row>
    <row r="320" spans="1:1" x14ac:dyDescent="0.35">
      <c r="A320" t="s">
        <v>853</v>
      </c>
    </row>
    <row r="321" spans="1:1" x14ac:dyDescent="0.35">
      <c r="A321" t="s">
        <v>854</v>
      </c>
    </row>
    <row r="322" spans="1:1" x14ac:dyDescent="0.35">
      <c r="A322" t="s">
        <v>855</v>
      </c>
    </row>
    <row r="323" spans="1:1" x14ac:dyDescent="0.35">
      <c r="A323" t="s">
        <v>856</v>
      </c>
    </row>
    <row r="324" spans="1:1" x14ac:dyDescent="0.35">
      <c r="A324" t="s">
        <v>857</v>
      </c>
    </row>
    <row r="325" spans="1:1" x14ac:dyDescent="0.35">
      <c r="A325" t="s">
        <v>858</v>
      </c>
    </row>
    <row r="326" spans="1:1" x14ac:dyDescent="0.35">
      <c r="A326" t="s">
        <v>859</v>
      </c>
    </row>
    <row r="327" spans="1:1" x14ac:dyDescent="0.35">
      <c r="A327" t="s">
        <v>860</v>
      </c>
    </row>
    <row r="328" spans="1:1" x14ac:dyDescent="0.35">
      <c r="A328" t="s">
        <v>861</v>
      </c>
    </row>
    <row r="329" spans="1:1" x14ac:dyDescent="0.35">
      <c r="A329" t="s">
        <v>862</v>
      </c>
    </row>
    <row r="330" spans="1:1" x14ac:dyDescent="0.35">
      <c r="A330" t="s">
        <v>863</v>
      </c>
    </row>
    <row r="331" spans="1:1" x14ac:dyDescent="0.35">
      <c r="A331" t="s">
        <v>864</v>
      </c>
    </row>
    <row r="332" spans="1:1" x14ac:dyDescent="0.35">
      <c r="A332" t="s">
        <v>865</v>
      </c>
    </row>
    <row r="333" spans="1:1" x14ac:dyDescent="0.35">
      <c r="A333" t="s">
        <v>866</v>
      </c>
    </row>
    <row r="334" spans="1:1" x14ac:dyDescent="0.35">
      <c r="A334" t="s">
        <v>867</v>
      </c>
    </row>
    <row r="335" spans="1:1" x14ac:dyDescent="0.35">
      <c r="A335" t="s">
        <v>868</v>
      </c>
    </row>
    <row r="336" spans="1:1" x14ac:dyDescent="0.35">
      <c r="A336" t="s">
        <v>869</v>
      </c>
    </row>
    <row r="337" spans="1:1" x14ac:dyDescent="0.35">
      <c r="A337" t="s">
        <v>870</v>
      </c>
    </row>
    <row r="338" spans="1:1" x14ac:dyDescent="0.35">
      <c r="A338" t="s">
        <v>871</v>
      </c>
    </row>
    <row r="339" spans="1:1" x14ac:dyDescent="0.35">
      <c r="A339" t="s">
        <v>872</v>
      </c>
    </row>
    <row r="340" spans="1:1" x14ac:dyDescent="0.35">
      <c r="A340" t="s">
        <v>873</v>
      </c>
    </row>
    <row r="341" spans="1:1" x14ac:dyDescent="0.35">
      <c r="A341" t="s">
        <v>874</v>
      </c>
    </row>
    <row r="342" spans="1:1" x14ac:dyDescent="0.35">
      <c r="A342" t="s">
        <v>875</v>
      </c>
    </row>
    <row r="343" spans="1:1" x14ac:dyDescent="0.35">
      <c r="A343" t="s">
        <v>876</v>
      </c>
    </row>
    <row r="344" spans="1:1" x14ac:dyDescent="0.35">
      <c r="A344" t="s">
        <v>877</v>
      </c>
    </row>
    <row r="345" spans="1:1" x14ac:dyDescent="0.35">
      <c r="A345" t="s">
        <v>878</v>
      </c>
    </row>
    <row r="346" spans="1:1" x14ac:dyDescent="0.35">
      <c r="A346" t="s">
        <v>879</v>
      </c>
    </row>
    <row r="347" spans="1:1" x14ac:dyDescent="0.35">
      <c r="A347" t="s">
        <v>880</v>
      </c>
    </row>
    <row r="348" spans="1:1" x14ac:dyDescent="0.35">
      <c r="A348" t="s">
        <v>881</v>
      </c>
    </row>
    <row r="349" spans="1:1" x14ac:dyDescent="0.35">
      <c r="A349" t="s">
        <v>882</v>
      </c>
    </row>
    <row r="350" spans="1:1" x14ac:dyDescent="0.35">
      <c r="A350" t="s">
        <v>883</v>
      </c>
    </row>
    <row r="351" spans="1:1" x14ac:dyDescent="0.35">
      <c r="A351" t="s">
        <v>884</v>
      </c>
    </row>
    <row r="352" spans="1:1" x14ac:dyDescent="0.35">
      <c r="A352" t="s">
        <v>885</v>
      </c>
    </row>
    <row r="353" spans="1:1" x14ac:dyDescent="0.35">
      <c r="A353" t="s">
        <v>886</v>
      </c>
    </row>
    <row r="354" spans="1:1" x14ac:dyDescent="0.35">
      <c r="A354" t="s">
        <v>887</v>
      </c>
    </row>
    <row r="355" spans="1:1" x14ac:dyDescent="0.35">
      <c r="A355" t="s">
        <v>888</v>
      </c>
    </row>
    <row r="356" spans="1:1" x14ac:dyDescent="0.35">
      <c r="A356" t="s">
        <v>889</v>
      </c>
    </row>
    <row r="357" spans="1:1" x14ac:dyDescent="0.35">
      <c r="A357" t="s">
        <v>890</v>
      </c>
    </row>
    <row r="358" spans="1:1" x14ac:dyDescent="0.35">
      <c r="A358" t="s">
        <v>891</v>
      </c>
    </row>
    <row r="359" spans="1:1" x14ac:dyDescent="0.35">
      <c r="A359" t="s">
        <v>892</v>
      </c>
    </row>
    <row r="360" spans="1:1" x14ac:dyDescent="0.35">
      <c r="A360" t="s">
        <v>893</v>
      </c>
    </row>
    <row r="361" spans="1:1" x14ac:dyDescent="0.35">
      <c r="A361" t="s">
        <v>894</v>
      </c>
    </row>
    <row r="362" spans="1:1" x14ac:dyDescent="0.35">
      <c r="A362" t="s">
        <v>895</v>
      </c>
    </row>
    <row r="363" spans="1:1" x14ac:dyDescent="0.35">
      <c r="A363" t="s">
        <v>896</v>
      </c>
    </row>
    <row r="364" spans="1:1" x14ac:dyDescent="0.35">
      <c r="A364" t="s">
        <v>897</v>
      </c>
    </row>
    <row r="365" spans="1:1" x14ac:dyDescent="0.35">
      <c r="A365" t="s">
        <v>898</v>
      </c>
    </row>
    <row r="366" spans="1:1" x14ac:dyDescent="0.35">
      <c r="A366" t="s">
        <v>899</v>
      </c>
    </row>
    <row r="367" spans="1:1" x14ac:dyDescent="0.35">
      <c r="A367" t="s">
        <v>900</v>
      </c>
    </row>
    <row r="368" spans="1:1" x14ac:dyDescent="0.35">
      <c r="A368" t="s">
        <v>901</v>
      </c>
    </row>
    <row r="369" spans="1:1" x14ac:dyDescent="0.35">
      <c r="A369" t="s">
        <v>902</v>
      </c>
    </row>
    <row r="370" spans="1:1" x14ac:dyDescent="0.35">
      <c r="A370" t="s">
        <v>903</v>
      </c>
    </row>
    <row r="371" spans="1:1" x14ac:dyDescent="0.35">
      <c r="A371" t="s">
        <v>904</v>
      </c>
    </row>
    <row r="372" spans="1:1" x14ac:dyDescent="0.35">
      <c r="A372" t="s">
        <v>905</v>
      </c>
    </row>
    <row r="373" spans="1:1" x14ac:dyDescent="0.35">
      <c r="A373" t="s">
        <v>906</v>
      </c>
    </row>
    <row r="374" spans="1:1" x14ac:dyDescent="0.35">
      <c r="A374" t="s">
        <v>907</v>
      </c>
    </row>
    <row r="375" spans="1:1" x14ac:dyDescent="0.35">
      <c r="A375" t="s">
        <v>908</v>
      </c>
    </row>
    <row r="376" spans="1:1" x14ac:dyDescent="0.35">
      <c r="A376" t="s">
        <v>909</v>
      </c>
    </row>
    <row r="377" spans="1:1" x14ac:dyDescent="0.35">
      <c r="A377" t="s">
        <v>910</v>
      </c>
    </row>
    <row r="378" spans="1:1" x14ac:dyDescent="0.35">
      <c r="A378" t="s">
        <v>911</v>
      </c>
    </row>
    <row r="379" spans="1:1" x14ac:dyDescent="0.35">
      <c r="A379" t="s">
        <v>912</v>
      </c>
    </row>
    <row r="380" spans="1:1" x14ac:dyDescent="0.35">
      <c r="A380" t="s">
        <v>913</v>
      </c>
    </row>
    <row r="381" spans="1:1" x14ac:dyDescent="0.35">
      <c r="A381" t="s">
        <v>914</v>
      </c>
    </row>
    <row r="382" spans="1:1" x14ac:dyDescent="0.35">
      <c r="A382" t="s">
        <v>915</v>
      </c>
    </row>
    <row r="383" spans="1:1" x14ac:dyDescent="0.35">
      <c r="A383" t="s">
        <v>916</v>
      </c>
    </row>
    <row r="384" spans="1:1" x14ac:dyDescent="0.35">
      <c r="A384" t="s">
        <v>917</v>
      </c>
    </row>
    <row r="385" spans="1:1" x14ac:dyDescent="0.35">
      <c r="A385" t="s">
        <v>918</v>
      </c>
    </row>
    <row r="386" spans="1:1" x14ac:dyDescent="0.35">
      <c r="A386" t="s">
        <v>919</v>
      </c>
    </row>
    <row r="387" spans="1:1" x14ac:dyDescent="0.35">
      <c r="A387" t="s">
        <v>920</v>
      </c>
    </row>
    <row r="388" spans="1:1" x14ac:dyDescent="0.35">
      <c r="A388" t="s">
        <v>921</v>
      </c>
    </row>
    <row r="389" spans="1:1" x14ac:dyDescent="0.35">
      <c r="A389" t="s">
        <v>922</v>
      </c>
    </row>
    <row r="390" spans="1:1" x14ac:dyDescent="0.35">
      <c r="A390" t="s">
        <v>923</v>
      </c>
    </row>
    <row r="391" spans="1:1" x14ac:dyDescent="0.35">
      <c r="A391" t="s">
        <v>924</v>
      </c>
    </row>
    <row r="392" spans="1:1" x14ac:dyDescent="0.35">
      <c r="A392" t="s">
        <v>925</v>
      </c>
    </row>
    <row r="393" spans="1:1" x14ac:dyDescent="0.35">
      <c r="A393" t="s">
        <v>926</v>
      </c>
    </row>
    <row r="394" spans="1:1" x14ac:dyDescent="0.35">
      <c r="A394" t="s">
        <v>927</v>
      </c>
    </row>
    <row r="395" spans="1:1" x14ac:dyDescent="0.35">
      <c r="A395" s="28" t="s">
        <v>928</v>
      </c>
    </row>
    <row r="396" spans="1:1" x14ac:dyDescent="0.35">
      <c r="A396" t="s">
        <v>929</v>
      </c>
    </row>
    <row r="397" spans="1:1" x14ac:dyDescent="0.35">
      <c r="A397" t="s">
        <v>930</v>
      </c>
    </row>
    <row r="398" spans="1:1" x14ac:dyDescent="0.35">
      <c r="A398" t="s">
        <v>931</v>
      </c>
    </row>
    <row r="399" spans="1:1" x14ac:dyDescent="0.35">
      <c r="A399" t="s">
        <v>932</v>
      </c>
    </row>
    <row r="400" spans="1:1" x14ac:dyDescent="0.35">
      <c r="A400" t="s">
        <v>933</v>
      </c>
    </row>
    <row r="401" spans="1:5" x14ac:dyDescent="0.35">
      <c r="A401" t="s">
        <v>934</v>
      </c>
    </row>
    <row r="402" spans="1:5" x14ac:dyDescent="0.35">
      <c r="A402" t="s">
        <v>935</v>
      </c>
    </row>
    <row r="403" spans="1:5" x14ac:dyDescent="0.35">
      <c r="A403" t="s">
        <v>936</v>
      </c>
    </row>
    <row r="404" spans="1:5" x14ac:dyDescent="0.35">
      <c r="A404" t="s">
        <v>937</v>
      </c>
    </row>
    <row r="405" spans="1:5" x14ac:dyDescent="0.35">
      <c r="A405" t="s">
        <v>938</v>
      </c>
    </row>
    <row r="406" spans="1:5" x14ac:dyDescent="0.35">
      <c r="A406" t="s">
        <v>939</v>
      </c>
    </row>
    <row r="407" spans="1:5" x14ac:dyDescent="0.35">
      <c r="A407" t="s">
        <v>940</v>
      </c>
    </row>
    <row r="408" spans="1:5" x14ac:dyDescent="0.35">
      <c r="A408" t="s">
        <v>941</v>
      </c>
    </row>
    <row r="409" spans="1:5" x14ac:dyDescent="0.35">
      <c r="A409" t="s">
        <v>942</v>
      </c>
    </row>
    <row r="410" spans="1:5" x14ac:dyDescent="0.35">
      <c r="A410" t="s">
        <v>943</v>
      </c>
    </row>
    <row r="411" spans="1:5" x14ac:dyDescent="0.35">
      <c r="A411" t="s">
        <v>944</v>
      </c>
    </row>
    <row r="412" spans="1:5" x14ac:dyDescent="0.35">
      <c r="A412" s="2" t="s">
        <v>945</v>
      </c>
    </row>
    <row r="413" spans="1:5" x14ac:dyDescent="0.35">
      <c r="A413" t="s">
        <v>946</v>
      </c>
    </row>
    <row r="414" spans="1:5" x14ac:dyDescent="0.35">
      <c r="A414" t="s">
        <v>947</v>
      </c>
    </row>
    <row r="415" spans="1:5" x14ac:dyDescent="0.35">
      <c r="A415" t="s">
        <v>948</v>
      </c>
    </row>
    <row r="416" spans="1:5" x14ac:dyDescent="0.35">
      <c r="A416" t="s">
        <v>949</v>
      </c>
      <c r="B416">
        <v>1</v>
      </c>
      <c r="C416" t="s">
        <v>950</v>
      </c>
      <c r="D416">
        <v>2</v>
      </c>
      <c r="E416">
        <v>1</v>
      </c>
    </row>
    <row r="417" spans="1:5" x14ac:dyDescent="0.35">
      <c r="A417" t="s">
        <v>951</v>
      </c>
      <c r="B417">
        <v>1</v>
      </c>
      <c r="C417" t="s">
        <v>952</v>
      </c>
      <c r="D417">
        <v>2</v>
      </c>
      <c r="E417">
        <v>1</v>
      </c>
    </row>
    <row r="418" spans="1:5" x14ac:dyDescent="0.35">
      <c r="A418" t="s">
        <v>953</v>
      </c>
    </row>
    <row r="419" spans="1:5" x14ac:dyDescent="0.35">
      <c r="A419" t="s">
        <v>954</v>
      </c>
    </row>
    <row r="420" spans="1:5" x14ac:dyDescent="0.35">
      <c r="A420" t="s">
        <v>955</v>
      </c>
      <c r="B420">
        <v>1</v>
      </c>
    </row>
    <row r="421" spans="1:5" x14ac:dyDescent="0.35">
      <c r="A421" t="s">
        <v>956</v>
      </c>
      <c r="B421">
        <v>1</v>
      </c>
    </row>
    <row r="422" spans="1:5" x14ac:dyDescent="0.35">
      <c r="A422" t="s">
        <v>957</v>
      </c>
      <c r="B422">
        <v>1</v>
      </c>
    </row>
    <row r="423" spans="1:5" x14ac:dyDescent="0.35">
      <c r="A423" s="2" t="s">
        <v>958</v>
      </c>
    </row>
    <row r="424" spans="1:5" x14ac:dyDescent="0.35">
      <c r="A424" t="s">
        <v>959</v>
      </c>
    </row>
    <row r="425" spans="1:5" x14ac:dyDescent="0.35">
      <c r="A425" t="s">
        <v>960</v>
      </c>
    </row>
    <row r="426" spans="1:5" x14ac:dyDescent="0.35">
      <c r="A426" t="s">
        <v>961</v>
      </c>
      <c r="B426">
        <v>1</v>
      </c>
    </row>
    <row r="427" spans="1:5" x14ac:dyDescent="0.35">
      <c r="A427" t="s">
        <v>962</v>
      </c>
      <c r="B427">
        <v>1</v>
      </c>
    </row>
    <row r="428" spans="1:5" x14ac:dyDescent="0.35">
      <c r="A428" t="s">
        <v>963</v>
      </c>
      <c r="B428">
        <v>1</v>
      </c>
    </row>
    <row r="429" spans="1:5" x14ac:dyDescent="0.35">
      <c r="A429" t="s">
        <v>964</v>
      </c>
      <c r="B429">
        <v>1</v>
      </c>
    </row>
    <row r="430" spans="1:5" x14ac:dyDescent="0.35">
      <c r="A430" t="s">
        <v>965</v>
      </c>
      <c r="B430">
        <v>1</v>
      </c>
    </row>
    <row r="431" spans="1:5" x14ac:dyDescent="0.35">
      <c r="A431" t="s">
        <v>966</v>
      </c>
      <c r="B431">
        <v>1</v>
      </c>
    </row>
    <row r="432" spans="1:5" x14ac:dyDescent="0.35">
      <c r="A432" t="s">
        <v>967</v>
      </c>
      <c r="B432">
        <v>1</v>
      </c>
    </row>
    <row r="433" spans="1:6" x14ac:dyDescent="0.35">
      <c r="A433" t="s">
        <v>968</v>
      </c>
      <c r="B433">
        <v>1</v>
      </c>
    </row>
    <row r="434" spans="1:6" x14ac:dyDescent="0.35">
      <c r="A434" s="28" t="s">
        <v>969</v>
      </c>
    </row>
    <row r="435" spans="1:6" x14ac:dyDescent="0.35">
      <c r="A435" t="s">
        <v>970</v>
      </c>
    </row>
    <row r="436" spans="1:6" x14ac:dyDescent="0.35">
      <c r="A436" t="s">
        <v>971</v>
      </c>
    </row>
    <row r="437" spans="1:6" x14ac:dyDescent="0.35">
      <c r="A437" t="s">
        <v>972</v>
      </c>
    </row>
    <row r="438" spans="1:6" x14ac:dyDescent="0.35">
      <c r="A438" t="s">
        <v>973</v>
      </c>
    </row>
    <row r="439" spans="1:6" x14ac:dyDescent="0.35">
      <c r="A439" t="s">
        <v>974</v>
      </c>
    </row>
    <row r="440" spans="1:6" x14ac:dyDescent="0.35">
      <c r="A440" t="s">
        <v>975</v>
      </c>
      <c r="B440">
        <v>1</v>
      </c>
    </row>
    <row r="441" spans="1:6" x14ac:dyDescent="0.35">
      <c r="A441" t="s">
        <v>976</v>
      </c>
      <c r="B441">
        <v>1</v>
      </c>
    </row>
    <row r="442" spans="1:6" x14ac:dyDescent="0.35">
      <c r="A442" t="s">
        <v>977</v>
      </c>
      <c r="B442">
        <v>1</v>
      </c>
    </row>
    <row r="443" spans="1:6" x14ac:dyDescent="0.35">
      <c r="A443" t="s">
        <v>978</v>
      </c>
      <c r="B443">
        <v>1</v>
      </c>
    </row>
    <row r="444" spans="1:6" x14ac:dyDescent="0.35">
      <c r="A444" t="s">
        <v>979</v>
      </c>
      <c r="B444">
        <v>1</v>
      </c>
    </row>
    <row r="445" spans="1:6" x14ac:dyDescent="0.35">
      <c r="A445" t="s">
        <v>980</v>
      </c>
      <c r="B445">
        <v>1</v>
      </c>
    </row>
    <row r="446" spans="1:6" x14ac:dyDescent="0.35">
      <c r="A446" t="s">
        <v>981</v>
      </c>
      <c r="B446">
        <v>1</v>
      </c>
      <c r="F446" s="3" t="s">
        <v>982</v>
      </c>
    </row>
    <row r="447" spans="1:6" x14ac:dyDescent="0.35">
      <c r="A447" t="s">
        <v>509</v>
      </c>
    </row>
    <row r="448" spans="1:6" x14ac:dyDescent="0.35">
      <c r="A448" t="s">
        <v>983</v>
      </c>
    </row>
    <row r="449" spans="1:6" x14ac:dyDescent="0.35">
      <c r="A449" t="s">
        <v>984</v>
      </c>
      <c r="F449" s="3" t="s">
        <v>985</v>
      </c>
    </row>
    <row r="450" spans="1:6" x14ac:dyDescent="0.35">
      <c r="A450" t="s">
        <v>511</v>
      </c>
      <c r="B450">
        <v>1</v>
      </c>
    </row>
    <row r="451" spans="1:6" x14ac:dyDescent="0.35">
      <c r="A451" t="s">
        <v>986</v>
      </c>
      <c r="B451">
        <v>1</v>
      </c>
    </row>
    <row r="452" spans="1:6" x14ac:dyDescent="0.35">
      <c r="A452" s="2" t="s">
        <v>987</v>
      </c>
    </row>
    <row r="453" spans="1:6" x14ac:dyDescent="0.35">
      <c r="A453" t="s">
        <v>988</v>
      </c>
    </row>
    <row r="454" spans="1:6" x14ac:dyDescent="0.35">
      <c r="A454" t="s">
        <v>989</v>
      </c>
    </row>
    <row r="455" spans="1:6" x14ac:dyDescent="0.35">
      <c r="A455" t="s">
        <v>990</v>
      </c>
    </row>
    <row r="456" spans="1:6" x14ac:dyDescent="0.35">
      <c r="A456" t="s">
        <v>991</v>
      </c>
    </row>
    <row r="457" spans="1:6" x14ac:dyDescent="0.35">
      <c r="A457" t="s">
        <v>992</v>
      </c>
    </row>
    <row r="458" spans="1:6" x14ac:dyDescent="0.35">
      <c r="A458" t="s">
        <v>993</v>
      </c>
    </row>
    <row r="459" spans="1:6" x14ac:dyDescent="0.35">
      <c r="A459" t="s">
        <v>994</v>
      </c>
      <c r="F459" s="3" t="s">
        <v>982</v>
      </c>
    </row>
    <row r="460" spans="1:6" x14ac:dyDescent="0.35">
      <c r="A460" t="s">
        <v>496</v>
      </c>
    </row>
    <row r="461" spans="1:6" x14ac:dyDescent="0.35">
      <c r="A461" t="s">
        <v>497</v>
      </c>
    </row>
    <row r="462" spans="1:6" x14ac:dyDescent="0.35">
      <c r="A462" t="s">
        <v>995</v>
      </c>
    </row>
    <row r="463" spans="1:6" x14ac:dyDescent="0.35">
      <c r="A463" t="s">
        <v>498</v>
      </c>
    </row>
    <row r="464" spans="1:6" x14ac:dyDescent="0.35">
      <c r="A464" t="s">
        <v>996</v>
      </c>
    </row>
    <row r="465" spans="1:7" x14ac:dyDescent="0.35">
      <c r="A465" t="s">
        <v>997</v>
      </c>
    </row>
    <row r="466" spans="1:7" x14ac:dyDescent="0.35">
      <c r="A466" t="s">
        <v>998</v>
      </c>
    </row>
    <row r="467" spans="1:7" x14ac:dyDescent="0.35">
      <c r="A467" t="s">
        <v>500</v>
      </c>
    </row>
    <row r="468" spans="1:7" x14ac:dyDescent="0.35">
      <c r="A468" t="s">
        <v>999</v>
      </c>
    </row>
    <row r="469" spans="1:7" x14ac:dyDescent="0.35">
      <c r="A469" t="s">
        <v>1000</v>
      </c>
    </row>
    <row r="470" spans="1:7" x14ac:dyDescent="0.35">
      <c r="A470" t="s">
        <v>501</v>
      </c>
    </row>
    <row r="471" spans="1:7" x14ac:dyDescent="0.35">
      <c r="A471" t="s">
        <v>1001</v>
      </c>
    </row>
    <row r="472" spans="1:7" x14ac:dyDescent="0.35">
      <c r="A472" s="28" t="s">
        <v>1002</v>
      </c>
    </row>
    <row r="473" spans="1:7" x14ac:dyDescent="0.35">
      <c r="A473" t="s">
        <v>1003</v>
      </c>
    </row>
    <row r="474" spans="1:7" x14ac:dyDescent="0.35">
      <c r="A474" t="s">
        <v>1004</v>
      </c>
    </row>
    <row r="475" spans="1:7" x14ac:dyDescent="0.35">
      <c r="A475" t="s">
        <v>1005</v>
      </c>
    </row>
    <row r="476" spans="1:7" x14ac:dyDescent="0.35">
      <c r="A476" t="s">
        <v>1006</v>
      </c>
    </row>
    <row r="477" spans="1:7" x14ac:dyDescent="0.35">
      <c r="A477" t="s">
        <v>1007</v>
      </c>
      <c r="F477" s="29" t="s">
        <v>982</v>
      </c>
    </row>
    <row r="478" spans="1:7" x14ac:dyDescent="0.35">
      <c r="A478" t="s">
        <v>1008</v>
      </c>
      <c r="F478" s="29" t="s">
        <v>982</v>
      </c>
    </row>
    <row r="479" spans="1:7" x14ac:dyDescent="0.35">
      <c r="A479" t="s">
        <v>1009</v>
      </c>
      <c r="B479">
        <v>1</v>
      </c>
      <c r="G479" t="s">
        <v>1010</v>
      </c>
    </row>
    <row r="480" spans="1:7" x14ac:dyDescent="0.35">
      <c r="A480" t="s">
        <v>1011</v>
      </c>
    </row>
    <row r="481" spans="1:1" x14ac:dyDescent="0.35">
      <c r="A481" t="s">
        <v>1012</v>
      </c>
    </row>
    <row r="482" spans="1:1" x14ac:dyDescent="0.35">
      <c r="A482" t="s">
        <v>1013</v>
      </c>
    </row>
    <row r="483" spans="1:1" x14ac:dyDescent="0.35">
      <c r="A483" t="s">
        <v>1014</v>
      </c>
    </row>
    <row r="484" spans="1:1" x14ac:dyDescent="0.35">
      <c r="A484" t="s">
        <v>1015</v>
      </c>
    </row>
    <row r="485" spans="1:1" x14ac:dyDescent="0.35">
      <c r="A485" t="s">
        <v>1016</v>
      </c>
    </row>
    <row r="486" spans="1:1" x14ac:dyDescent="0.35">
      <c r="A486" t="s">
        <v>1017</v>
      </c>
    </row>
    <row r="487" spans="1:1" x14ac:dyDescent="0.35">
      <c r="A487" t="s">
        <v>490</v>
      </c>
    </row>
    <row r="488" spans="1:1" x14ac:dyDescent="0.35">
      <c r="A488" t="s">
        <v>491</v>
      </c>
    </row>
    <row r="489" spans="1:1" x14ac:dyDescent="0.35">
      <c r="A489" t="s">
        <v>1018</v>
      </c>
    </row>
    <row r="490" spans="1:1" x14ac:dyDescent="0.35">
      <c r="A490" t="s">
        <v>1019</v>
      </c>
    </row>
    <row r="491" spans="1:1" x14ac:dyDescent="0.35">
      <c r="A491" t="s">
        <v>1020</v>
      </c>
    </row>
    <row r="492" spans="1:1" x14ac:dyDescent="0.35">
      <c r="A492" t="s">
        <v>1021</v>
      </c>
    </row>
    <row r="493" spans="1:1" x14ac:dyDescent="0.35">
      <c r="A493" t="s">
        <v>1022</v>
      </c>
    </row>
    <row r="494" spans="1:1" x14ac:dyDescent="0.35">
      <c r="A494" t="s">
        <v>1023</v>
      </c>
    </row>
    <row r="495" spans="1:1" x14ac:dyDescent="0.35">
      <c r="A495" t="s">
        <v>1024</v>
      </c>
    </row>
    <row r="496" spans="1:1" x14ac:dyDescent="0.35">
      <c r="A496" t="s">
        <v>1025</v>
      </c>
    </row>
    <row r="497" spans="1:1" x14ac:dyDescent="0.35">
      <c r="A497" t="s">
        <v>1026</v>
      </c>
    </row>
    <row r="498" spans="1:1" x14ac:dyDescent="0.35">
      <c r="A498" t="s">
        <v>1027</v>
      </c>
    </row>
    <row r="499" spans="1:1" x14ac:dyDescent="0.35">
      <c r="A499" t="s">
        <v>1028</v>
      </c>
    </row>
    <row r="500" spans="1:1" x14ac:dyDescent="0.35">
      <c r="A500" t="s">
        <v>1029</v>
      </c>
    </row>
    <row r="501" spans="1:1" x14ac:dyDescent="0.35">
      <c r="A501" t="s">
        <v>1030</v>
      </c>
    </row>
    <row r="502" spans="1:1" x14ac:dyDescent="0.35">
      <c r="A502" t="s">
        <v>1031</v>
      </c>
    </row>
    <row r="503" spans="1:1" x14ac:dyDescent="0.35">
      <c r="A503" t="s">
        <v>1032</v>
      </c>
    </row>
    <row r="504" spans="1:1" x14ac:dyDescent="0.35">
      <c r="A504" t="s">
        <v>1033</v>
      </c>
    </row>
    <row r="505" spans="1:1" x14ac:dyDescent="0.35">
      <c r="A505" t="s">
        <v>1034</v>
      </c>
    </row>
    <row r="506" spans="1:1" x14ac:dyDescent="0.35">
      <c r="A506" t="s">
        <v>1035</v>
      </c>
    </row>
    <row r="507" spans="1:1" x14ac:dyDescent="0.35">
      <c r="A507" t="s">
        <v>1036</v>
      </c>
    </row>
    <row r="508" spans="1:1" x14ac:dyDescent="0.35">
      <c r="A508" t="s">
        <v>1037</v>
      </c>
    </row>
    <row r="509" spans="1:1" x14ac:dyDescent="0.35">
      <c r="A509" t="s">
        <v>1038</v>
      </c>
    </row>
    <row r="510" spans="1:1" x14ac:dyDescent="0.35">
      <c r="A510" t="s">
        <v>1039</v>
      </c>
    </row>
    <row r="511" spans="1:1" x14ac:dyDescent="0.35">
      <c r="A511" t="s">
        <v>1040</v>
      </c>
    </row>
    <row r="512" spans="1:1" x14ac:dyDescent="0.35">
      <c r="A512" t="s">
        <v>1041</v>
      </c>
    </row>
    <row r="513" spans="1:1" x14ac:dyDescent="0.35">
      <c r="A513" t="s">
        <v>1042</v>
      </c>
    </row>
    <row r="514" spans="1:1" x14ac:dyDescent="0.35">
      <c r="A514" t="s">
        <v>1043</v>
      </c>
    </row>
    <row r="515" spans="1:1" x14ac:dyDescent="0.35">
      <c r="A515" t="s">
        <v>1044</v>
      </c>
    </row>
    <row r="516" spans="1:1" x14ac:dyDescent="0.35">
      <c r="A516" t="s">
        <v>1045</v>
      </c>
    </row>
    <row r="517" spans="1:1" x14ac:dyDescent="0.35">
      <c r="A517" t="s">
        <v>1046</v>
      </c>
    </row>
    <row r="518" spans="1:1" x14ac:dyDescent="0.35">
      <c r="A518" t="s">
        <v>1047</v>
      </c>
    </row>
    <row r="519" spans="1:1" x14ac:dyDescent="0.35">
      <c r="A519" t="s">
        <v>1048</v>
      </c>
    </row>
    <row r="520" spans="1:1" x14ac:dyDescent="0.35">
      <c r="A520" t="s">
        <v>1049</v>
      </c>
    </row>
    <row r="521" spans="1:1" x14ac:dyDescent="0.35">
      <c r="A521" t="s">
        <v>1050</v>
      </c>
    </row>
    <row r="522" spans="1:1" x14ac:dyDescent="0.35">
      <c r="A522" t="s">
        <v>1051</v>
      </c>
    </row>
    <row r="523" spans="1:1" x14ac:dyDescent="0.35">
      <c r="A523" t="s">
        <v>1052</v>
      </c>
    </row>
    <row r="524" spans="1:1" x14ac:dyDescent="0.35">
      <c r="A524" t="s">
        <v>1053</v>
      </c>
    </row>
    <row r="525" spans="1:1" x14ac:dyDescent="0.35">
      <c r="A525" t="s">
        <v>1054</v>
      </c>
    </row>
    <row r="526" spans="1:1" x14ac:dyDescent="0.35">
      <c r="A526" t="s">
        <v>1055</v>
      </c>
    </row>
    <row r="527" spans="1:1" x14ac:dyDescent="0.35">
      <c r="A527" t="s">
        <v>1056</v>
      </c>
    </row>
    <row r="528" spans="1:1" x14ac:dyDescent="0.35">
      <c r="A528" t="s">
        <v>1057</v>
      </c>
    </row>
    <row r="529" spans="1:1" x14ac:dyDescent="0.35">
      <c r="A529" t="s">
        <v>1058</v>
      </c>
    </row>
    <row r="530" spans="1:1" x14ac:dyDescent="0.35">
      <c r="A530" t="s">
        <v>1059</v>
      </c>
    </row>
    <row r="531" spans="1:1" x14ac:dyDescent="0.35">
      <c r="A531" t="s">
        <v>1060</v>
      </c>
    </row>
    <row r="532" spans="1:1" x14ac:dyDescent="0.35">
      <c r="A532" t="s">
        <v>1061</v>
      </c>
    </row>
    <row r="533" spans="1:1" x14ac:dyDescent="0.35">
      <c r="A533" t="s">
        <v>1062</v>
      </c>
    </row>
    <row r="534" spans="1:1" x14ac:dyDescent="0.35">
      <c r="A534" t="s">
        <v>1063</v>
      </c>
    </row>
    <row r="535" spans="1:1" x14ac:dyDescent="0.35">
      <c r="A535" t="s">
        <v>1064</v>
      </c>
    </row>
    <row r="536" spans="1:1" x14ac:dyDescent="0.35">
      <c r="A536" t="s">
        <v>1065</v>
      </c>
    </row>
    <row r="537" spans="1:1" x14ac:dyDescent="0.35">
      <c r="A537" t="s">
        <v>1066</v>
      </c>
    </row>
    <row r="538" spans="1:1" x14ac:dyDescent="0.35">
      <c r="A538" t="s">
        <v>1067</v>
      </c>
    </row>
    <row r="539" spans="1:1" x14ac:dyDescent="0.35">
      <c r="A539" t="s">
        <v>1068</v>
      </c>
    </row>
    <row r="540" spans="1:1" x14ac:dyDescent="0.35">
      <c r="A540" t="s">
        <v>1069</v>
      </c>
    </row>
    <row r="541" spans="1:1" x14ac:dyDescent="0.35">
      <c r="A541" t="s">
        <v>1070</v>
      </c>
    </row>
    <row r="542" spans="1:1" x14ac:dyDescent="0.35">
      <c r="A542" t="s">
        <v>1071</v>
      </c>
    </row>
    <row r="543" spans="1:1" x14ac:dyDescent="0.35">
      <c r="A543" t="s">
        <v>1072</v>
      </c>
    </row>
    <row r="544" spans="1:1" x14ac:dyDescent="0.35">
      <c r="A544" t="s">
        <v>1073</v>
      </c>
    </row>
    <row r="545" spans="1:1" x14ac:dyDescent="0.35">
      <c r="A545" t="s">
        <v>1074</v>
      </c>
    </row>
    <row r="546" spans="1:1" x14ac:dyDescent="0.35">
      <c r="A546" t="s">
        <v>1075</v>
      </c>
    </row>
    <row r="547" spans="1:1" x14ac:dyDescent="0.35">
      <c r="A547" t="s">
        <v>1076</v>
      </c>
    </row>
    <row r="548" spans="1:1" x14ac:dyDescent="0.35">
      <c r="A548" t="s">
        <v>1077</v>
      </c>
    </row>
    <row r="549" spans="1:1" x14ac:dyDescent="0.35">
      <c r="A549" t="s">
        <v>1078</v>
      </c>
    </row>
    <row r="550" spans="1:1" x14ac:dyDescent="0.35">
      <c r="A550" t="s">
        <v>1079</v>
      </c>
    </row>
    <row r="551" spans="1:1" x14ac:dyDescent="0.35">
      <c r="A551" t="s">
        <v>1080</v>
      </c>
    </row>
    <row r="552" spans="1:1" x14ac:dyDescent="0.35">
      <c r="A552" t="s">
        <v>1081</v>
      </c>
    </row>
    <row r="553" spans="1:1" x14ac:dyDescent="0.35">
      <c r="A553" t="s">
        <v>1082</v>
      </c>
    </row>
    <row r="554" spans="1:1" x14ac:dyDescent="0.35">
      <c r="A554" t="s">
        <v>1083</v>
      </c>
    </row>
    <row r="555" spans="1:1" x14ac:dyDescent="0.35">
      <c r="A555" t="s">
        <v>1084</v>
      </c>
    </row>
    <row r="556" spans="1:1" x14ac:dyDescent="0.35">
      <c r="A556" t="s">
        <v>1085</v>
      </c>
    </row>
    <row r="557" spans="1:1" x14ac:dyDescent="0.35">
      <c r="A557" t="s">
        <v>1086</v>
      </c>
    </row>
    <row r="558" spans="1:1" x14ac:dyDescent="0.35">
      <c r="A558" t="s">
        <v>1087</v>
      </c>
    </row>
    <row r="559" spans="1:1" x14ac:dyDescent="0.35">
      <c r="A559" t="s">
        <v>1088</v>
      </c>
    </row>
    <row r="560" spans="1:1" x14ac:dyDescent="0.35">
      <c r="A560" t="s">
        <v>1089</v>
      </c>
    </row>
    <row r="561" spans="1:1" x14ac:dyDescent="0.35">
      <c r="A561" t="s">
        <v>1090</v>
      </c>
    </row>
    <row r="562" spans="1:1" x14ac:dyDescent="0.35">
      <c r="A562" t="s">
        <v>1091</v>
      </c>
    </row>
    <row r="563" spans="1:1" x14ac:dyDescent="0.35">
      <c r="A563" t="s">
        <v>1092</v>
      </c>
    </row>
    <row r="564" spans="1:1" x14ac:dyDescent="0.35">
      <c r="A564" t="s">
        <v>1093</v>
      </c>
    </row>
    <row r="565" spans="1:1" x14ac:dyDescent="0.35">
      <c r="A565" t="s">
        <v>1094</v>
      </c>
    </row>
    <row r="566" spans="1:1" x14ac:dyDescent="0.35">
      <c r="A566" t="s">
        <v>1095</v>
      </c>
    </row>
    <row r="567" spans="1:1" x14ac:dyDescent="0.35">
      <c r="A567" t="s">
        <v>1096</v>
      </c>
    </row>
    <row r="568" spans="1:1" x14ac:dyDescent="0.35">
      <c r="A568" t="s">
        <v>1097</v>
      </c>
    </row>
    <row r="569" spans="1:1" x14ac:dyDescent="0.35">
      <c r="A569" t="s">
        <v>1098</v>
      </c>
    </row>
    <row r="570" spans="1:1" x14ac:dyDescent="0.35">
      <c r="A570" t="s">
        <v>1099</v>
      </c>
    </row>
    <row r="571" spans="1:1" x14ac:dyDescent="0.35">
      <c r="A571" t="s">
        <v>1100</v>
      </c>
    </row>
    <row r="572" spans="1:1" x14ac:dyDescent="0.35">
      <c r="A572" t="s">
        <v>1101</v>
      </c>
    </row>
    <row r="573" spans="1:1" x14ac:dyDescent="0.35">
      <c r="A573" t="s">
        <v>1102</v>
      </c>
    </row>
    <row r="574" spans="1:1" x14ac:dyDescent="0.35">
      <c r="A574" t="s">
        <v>1103</v>
      </c>
    </row>
    <row r="575" spans="1:1" x14ac:dyDescent="0.35">
      <c r="A575" t="s">
        <v>1104</v>
      </c>
    </row>
    <row r="576" spans="1:1" x14ac:dyDescent="0.35">
      <c r="A576" t="s">
        <v>1105</v>
      </c>
    </row>
    <row r="577" spans="1:1" x14ac:dyDescent="0.35">
      <c r="A577" t="s">
        <v>1106</v>
      </c>
    </row>
    <row r="578" spans="1:1" x14ac:dyDescent="0.35">
      <c r="A578" t="s">
        <v>1107</v>
      </c>
    </row>
    <row r="579" spans="1:1" x14ac:dyDescent="0.35">
      <c r="A579" t="s">
        <v>1108</v>
      </c>
    </row>
    <row r="580" spans="1:1" x14ac:dyDescent="0.35">
      <c r="A580" t="s">
        <v>1109</v>
      </c>
    </row>
    <row r="581" spans="1:1" x14ac:dyDescent="0.35">
      <c r="A581" t="s">
        <v>1110</v>
      </c>
    </row>
    <row r="582" spans="1:1" x14ac:dyDescent="0.35">
      <c r="A582" t="s">
        <v>1111</v>
      </c>
    </row>
    <row r="583" spans="1:1" x14ac:dyDescent="0.35">
      <c r="A583" t="s">
        <v>1112</v>
      </c>
    </row>
    <row r="584" spans="1:1" x14ac:dyDescent="0.35">
      <c r="A584" t="s">
        <v>1113</v>
      </c>
    </row>
    <row r="585" spans="1:1" x14ac:dyDescent="0.35">
      <c r="A585" t="s">
        <v>1114</v>
      </c>
    </row>
    <row r="586" spans="1:1" x14ac:dyDescent="0.35">
      <c r="A586" t="s">
        <v>1115</v>
      </c>
    </row>
    <row r="587" spans="1:1" x14ac:dyDescent="0.35">
      <c r="A587" t="s">
        <v>1116</v>
      </c>
    </row>
    <row r="588" spans="1:1" x14ac:dyDescent="0.35">
      <c r="A588" t="s">
        <v>1117</v>
      </c>
    </row>
    <row r="589" spans="1:1" x14ac:dyDescent="0.35">
      <c r="A589" t="s">
        <v>1118</v>
      </c>
    </row>
    <row r="590" spans="1:1" x14ac:dyDescent="0.35">
      <c r="A590" t="s">
        <v>1119</v>
      </c>
    </row>
    <row r="591" spans="1:1" x14ac:dyDescent="0.35">
      <c r="A591" t="s">
        <v>1120</v>
      </c>
    </row>
    <row r="592" spans="1:1" x14ac:dyDescent="0.35">
      <c r="A592" t="s">
        <v>1121</v>
      </c>
    </row>
    <row r="593" spans="1:1" x14ac:dyDescent="0.35">
      <c r="A593" t="s">
        <v>1122</v>
      </c>
    </row>
    <row r="594" spans="1:1" x14ac:dyDescent="0.35">
      <c r="A594" t="s">
        <v>1123</v>
      </c>
    </row>
    <row r="595" spans="1:1" x14ac:dyDescent="0.35">
      <c r="A595" t="s">
        <v>1124</v>
      </c>
    </row>
    <row r="596" spans="1:1" x14ac:dyDescent="0.35">
      <c r="A596" t="s">
        <v>1125</v>
      </c>
    </row>
    <row r="597" spans="1:1" x14ac:dyDescent="0.35">
      <c r="A597" t="s">
        <v>1126</v>
      </c>
    </row>
    <row r="598" spans="1:1" x14ac:dyDescent="0.35">
      <c r="A598" t="s">
        <v>1127</v>
      </c>
    </row>
    <row r="599" spans="1:1" x14ac:dyDescent="0.35">
      <c r="A599" t="s">
        <v>1128</v>
      </c>
    </row>
    <row r="600" spans="1:1" x14ac:dyDescent="0.35">
      <c r="A600" t="s">
        <v>1129</v>
      </c>
    </row>
    <row r="601" spans="1:1" x14ac:dyDescent="0.35">
      <c r="A601" t="s">
        <v>1130</v>
      </c>
    </row>
    <row r="602" spans="1:1" x14ac:dyDescent="0.35">
      <c r="A602" t="s">
        <v>1131</v>
      </c>
    </row>
    <row r="603" spans="1:1" x14ac:dyDescent="0.35">
      <c r="A603" t="s">
        <v>1132</v>
      </c>
    </row>
    <row r="604" spans="1:1" x14ac:dyDescent="0.35">
      <c r="A604" t="s">
        <v>1133</v>
      </c>
    </row>
    <row r="605" spans="1:1" x14ac:dyDescent="0.35">
      <c r="A605" t="s">
        <v>1134</v>
      </c>
    </row>
    <row r="606" spans="1:1" x14ac:dyDescent="0.35">
      <c r="A606" t="s">
        <v>1135</v>
      </c>
    </row>
    <row r="607" spans="1:1" x14ac:dyDescent="0.35">
      <c r="A607" t="s">
        <v>1136</v>
      </c>
    </row>
    <row r="608" spans="1:1" x14ac:dyDescent="0.35">
      <c r="A608" t="s">
        <v>1137</v>
      </c>
    </row>
    <row r="609" spans="1:1" x14ac:dyDescent="0.35">
      <c r="A609" t="s">
        <v>1138</v>
      </c>
    </row>
    <row r="610" spans="1:1" x14ac:dyDescent="0.35">
      <c r="A610" t="s">
        <v>1139</v>
      </c>
    </row>
    <row r="611" spans="1:1" x14ac:dyDescent="0.35">
      <c r="A611" t="s">
        <v>1140</v>
      </c>
    </row>
    <row r="612" spans="1:1" x14ac:dyDescent="0.35">
      <c r="A612" t="s">
        <v>1141</v>
      </c>
    </row>
    <row r="613" spans="1:1" x14ac:dyDescent="0.35">
      <c r="A613" t="s">
        <v>1142</v>
      </c>
    </row>
    <row r="614" spans="1:1" x14ac:dyDescent="0.35">
      <c r="A614" t="s">
        <v>1143</v>
      </c>
    </row>
    <row r="615" spans="1:1" x14ac:dyDescent="0.35">
      <c r="A615" t="s">
        <v>1144</v>
      </c>
    </row>
    <row r="616" spans="1:1" x14ac:dyDescent="0.35">
      <c r="A616" t="s">
        <v>1145</v>
      </c>
    </row>
    <row r="617" spans="1:1" x14ac:dyDescent="0.35">
      <c r="A617" t="s">
        <v>1146</v>
      </c>
    </row>
    <row r="618" spans="1:1" x14ac:dyDescent="0.35">
      <c r="A618" t="s">
        <v>1147</v>
      </c>
    </row>
    <row r="619" spans="1:1" x14ac:dyDescent="0.35">
      <c r="A619" t="s">
        <v>1148</v>
      </c>
    </row>
    <row r="620" spans="1:1" x14ac:dyDescent="0.35">
      <c r="A620" t="s">
        <v>1149</v>
      </c>
    </row>
    <row r="621" spans="1:1" x14ac:dyDescent="0.35">
      <c r="A621" t="s">
        <v>1150</v>
      </c>
    </row>
    <row r="622" spans="1:1" x14ac:dyDescent="0.35">
      <c r="A622" t="s">
        <v>1151</v>
      </c>
    </row>
    <row r="623" spans="1:1" x14ac:dyDescent="0.35">
      <c r="A623" t="s">
        <v>1152</v>
      </c>
    </row>
    <row r="624" spans="1:1" x14ac:dyDescent="0.35">
      <c r="A624" t="s">
        <v>1153</v>
      </c>
    </row>
    <row r="625" spans="1:1" x14ac:dyDescent="0.35">
      <c r="A625" t="s">
        <v>1154</v>
      </c>
    </row>
    <row r="626" spans="1:1" x14ac:dyDescent="0.35">
      <c r="A626" t="s">
        <v>1155</v>
      </c>
    </row>
    <row r="627" spans="1:1" x14ac:dyDescent="0.35">
      <c r="A627" t="s">
        <v>1156</v>
      </c>
    </row>
    <row r="628" spans="1:1" x14ac:dyDescent="0.35">
      <c r="A628" t="s">
        <v>1157</v>
      </c>
    </row>
    <row r="629" spans="1:1" x14ac:dyDescent="0.35">
      <c r="A629" t="s">
        <v>1158</v>
      </c>
    </row>
    <row r="630" spans="1:1" x14ac:dyDescent="0.35">
      <c r="A630" t="s">
        <v>1159</v>
      </c>
    </row>
    <row r="631" spans="1:1" x14ac:dyDescent="0.35">
      <c r="A631" t="s">
        <v>1160</v>
      </c>
    </row>
    <row r="632" spans="1:1" x14ac:dyDescent="0.35">
      <c r="A632" t="s">
        <v>1161</v>
      </c>
    </row>
    <row r="633" spans="1:1" x14ac:dyDescent="0.35">
      <c r="A633" t="s">
        <v>1162</v>
      </c>
    </row>
    <row r="634" spans="1:1" x14ac:dyDescent="0.35">
      <c r="A634" t="s">
        <v>1163</v>
      </c>
    </row>
    <row r="635" spans="1:1" x14ac:dyDescent="0.35">
      <c r="A635" t="s">
        <v>1164</v>
      </c>
    </row>
    <row r="636" spans="1:1" x14ac:dyDescent="0.35">
      <c r="A636" t="s">
        <v>1165</v>
      </c>
    </row>
    <row r="637" spans="1:1" x14ac:dyDescent="0.35">
      <c r="A637" t="s">
        <v>1166</v>
      </c>
    </row>
    <row r="638" spans="1:1" x14ac:dyDescent="0.35">
      <c r="A638" t="s">
        <v>1167</v>
      </c>
    </row>
    <row r="639" spans="1:1" x14ac:dyDescent="0.35">
      <c r="A639" t="s">
        <v>1168</v>
      </c>
    </row>
    <row r="640" spans="1:1" x14ac:dyDescent="0.35">
      <c r="A640" t="s">
        <v>1169</v>
      </c>
    </row>
    <row r="641" spans="1:1" x14ac:dyDescent="0.35">
      <c r="A641" t="s">
        <v>1170</v>
      </c>
    </row>
    <row r="642" spans="1:1" x14ac:dyDescent="0.35">
      <c r="A642" t="s">
        <v>1171</v>
      </c>
    </row>
    <row r="643" spans="1:1" x14ac:dyDescent="0.35">
      <c r="A643" t="s">
        <v>1172</v>
      </c>
    </row>
    <row r="644" spans="1:1" x14ac:dyDescent="0.35">
      <c r="A644" t="s">
        <v>1173</v>
      </c>
    </row>
    <row r="645" spans="1:1" x14ac:dyDescent="0.35">
      <c r="A645" t="s">
        <v>1174</v>
      </c>
    </row>
    <row r="646" spans="1:1" x14ac:dyDescent="0.35">
      <c r="A646" t="s">
        <v>1175</v>
      </c>
    </row>
    <row r="647" spans="1:1" x14ac:dyDescent="0.35">
      <c r="A647" t="s">
        <v>1176</v>
      </c>
    </row>
    <row r="648" spans="1:1" x14ac:dyDescent="0.35">
      <c r="A648" t="s">
        <v>1177</v>
      </c>
    </row>
    <row r="649" spans="1:1" x14ac:dyDescent="0.35">
      <c r="A649" t="s">
        <v>1178</v>
      </c>
    </row>
    <row r="650" spans="1:1" x14ac:dyDescent="0.35">
      <c r="A650" t="s">
        <v>1179</v>
      </c>
    </row>
    <row r="651" spans="1:1" x14ac:dyDescent="0.35">
      <c r="A651" t="s">
        <v>1180</v>
      </c>
    </row>
    <row r="652" spans="1:1" x14ac:dyDescent="0.35">
      <c r="A652" t="s">
        <v>1181</v>
      </c>
    </row>
    <row r="653" spans="1:1" x14ac:dyDescent="0.35">
      <c r="A653" t="s">
        <v>1182</v>
      </c>
    </row>
    <row r="654" spans="1:1" x14ac:dyDescent="0.35">
      <c r="A654" t="s">
        <v>1183</v>
      </c>
    </row>
    <row r="655" spans="1:1" x14ac:dyDescent="0.35">
      <c r="A655" t="s">
        <v>1184</v>
      </c>
    </row>
    <row r="656" spans="1:1" x14ac:dyDescent="0.35">
      <c r="A656" t="s">
        <v>1185</v>
      </c>
    </row>
    <row r="657" spans="1:1" x14ac:dyDescent="0.35">
      <c r="A657" t="s">
        <v>1186</v>
      </c>
    </row>
    <row r="658" spans="1:1" x14ac:dyDescent="0.35">
      <c r="A658" t="s">
        <v>1187</v>
      </c>
    </row>
    <row r="659" spans="1:1" x14ac:dyDescent="0.35">
      <c r="A659" t="s">
        <v>1188</v>
      </c>
    </row>
    <row r="660" spans="1:1" x14ac:dyDescent="0.35">
      <c r="A660" t="s">
        <v>1189</v>
      </c>
    </row>
    <row r="661" spans="1:1" x14ac:dyDescent="0.35">
      <c r="A661" t="s">
        <v>1190</v>
      </c>
    </row>
    <row r="662" spans="1:1" x14ac:dyDescent="0.35">
      <c r="A662" t="s">
        <v>1191</v>
      </c>
    </row>
    <row r="663" spans="1:1" x14ac:dyDescent="0.35">
      <c r="A663" t="s">
        <v>1192</v>
      </c>
    </row>
    <row r="664" spans="1:1" x14ac:dyDescent="0.35">
      <c r="A664" t="s">
        <v>1193</v>
      </c>
    </row>
  </sheetData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2"/>
  <sheetViews>
    <sheetView workbookViewId="0">
      <selection activeCell="B8" sqref="B8"/>
    </sheetView>
  </sheetViews>
  <sheetFormatPr defaultColWidth="10.83203125" defaultRowHeight="15.5" x14ac:dyDescent="0.35"/>
  <cols>
    <col min="1" max="1" width="10.83203125" customWidth="1"/>
    <col min="2" max="3" width="21.6640625" customWidth="1"/>
  </cols>
  <sheetData>
    <row r="1" spans="1:3" x14ac:dyDescent="0.35">
      <c r="A1" s="1"/>
      <c r="B1" s="23" t="s">
        <v>1194</v>
      </c>
      <c r="C1" s="23" t="s">
        <v>1194</v>
      </c>
    </row>
    <row r="2" spans="1:3" ht="16" thickBot="1" x14ac:dyDescent="0.4">
      <c r="A2" s="11" t="s">
        <v>1195</v>
      </c>
      <c r="B2" s="11" t="s">
        <v>1196</v>
      </c>
      <c r="C2" s="11" t="s">
        <v>1197</v>
      </c>
    </row>
    <row r="3" spans="1:3" x14ac:dyDescent="0.35">
      <c r="A3">
        <v>151119</v>
      </c>
      <c r="B3" t="s">
        <v>1198</v>
      </c>
    </row>
    <row r="4" spans="1:3" x14ac:dyDescent="0.35">
      <c r="A4">
        <v>151120</v>
      </c>
      <c r="B4">
        <v>1</v>
      </c>
    </row>
    <row r="5" spans="1:3" x14ac:dyDescent="0.35">
      <c r="A5">
        <v>151121</v>
      </c>
      <c r="B5">
        <v>1</v>
      </c>
    </row>
    <row r="6" spans="1:3" x14ac:dyDescent="0.35">
      <c r="A6">
        <v>151124</v>
      </c>
      <c r="B6">
        <v>2</v>
      </c>
    </row>
    <row r="7" spans="1:3" x14ac:dyDescent="0.35">
      <c r="A7">
        <v>151125</v>
      </c>
      <c r="B7">
        <v>2</v>
      </c>
    </row>
    <row r="8" spans="1:3" x14ac:dyDescent="0.35">
      <c r="A8">
        <v>151203</v>
      </c>
      <c r="B8" t="s">
        <v>1199</v>
      </c>
    </row>
    <row r="9" spans="1:3" x14ac:dyDescent="0.35">
      <c r="A9">
        <v>151204</v>
      </c>
      <c r="B9">
        <v>4</v>
      </c>
      <c r="C9">
        <v>3</v>
      </c>
    </row>
    <row r="10" spans="1:3" x14ac:dyDescent="0.35">
      <c r="A10">
        <v>151205</v>
      </c>
      <c r="B10">
        <v>1</v>
      </c>
    </row>
    <row r="11" spans="1:3" x14ac:dyDescent="0.35">
      <c r="A11">
        <v>151206</v>
      </c>
      <c r="B11">
        <v>1</v>
      </c>
    </row>
    <row r="12" spans="1:3" x14ac:dyDescent="0.35">
      <c r="A12">
        <v>151207</v>
      </c>
      <c r="B12">
        <v>1</v>
      </c>
    </row>
    <row r="13" spans="1:3" x14ac:dyDescent="0.35">
      <c r="A13">
        <v>151208</v>
      </c>
      <c r="B13">
        <v>3</v>
      </c>
    </row>
    <row r="14" spans="1:3" x14ac:dyDescent="0.35">
      <c r="A14">
        <v>151210</v>
      </c>
      <c r="B14" t="s">
        <v>1198</v>
      </c>
      <c r="C14">
        <v>2</v>
      </c>
    </row>
    <row r="15" spans="1:3" x14ac:dyDescent="0.35">
      <c r="A15">
        <v>151211</v>
      </c>
      <c r="B15">
        <v>1</v>
      </c>
    </row>
    <row r="16" spans="1:3" x14ac:dyDescent="0.35">
      <c r="A16">
        <v>151212</v>
      </c>
      <c r="B16">
        <v>3</v>
      </c>
      <c r="C16">
        <v>1</v>
      </c>
    </row>
    <row r="17" spans="1:3" x14ac:dyDescent="0.35">
      <c r="A17">
        <v>151221</v>
      </c>
      <c r="B17">
        <v>5</v>
      </c>
      <c r="C17">
        <v>2</v>
      </c>
    </row>
    <row r="18" spans="1:3" x14ac:dyDescent="0.35">
      <c r="A18">
        <v>151222</v>
      </c>
      <c r="B18">
        <v>2</v>
      </c>
    </row>
    <row r="19" spans="1:3" x14ac:dyDescent="0.35">
      <c r="A19">
        <v>151223</v>
      </c>
      <c r="B19" t="s">
        <v>1200</v>
      </c>
    </row>
    <row r="20" spans="1:3" x14ac:dyDescent="0.35">
      <c r="A20">
        <v>151231</v>
      </c>
      <c r="B20" t="s">
        <v>1198</v>
      </c>
      <c r="C20">
        <v>2</v>
      </c>
    </row>
    <row r="21" spans="1:3" x14ac:dyDescent="0.35">
      <c r="A21">
        <v>160102</v>
      </c>
      <c r="B21" t="s">
        <v>1198</v>
      </c>
      <c r="C21">
        <v>2</v>
      </c>
    </row>
    <row r="22" spans="1:3" x14ac:dyDescent="0.35">
      <c r="A22">
        <v>160104</v>
      </c>
      <c r="B22">
        <v>1</v>
      </c>
      <c r="C22">
        <v>1</v>
      </c>
    </row>
    <row r="23" spans="1:3" x14ac:dyDescent="0.35">
      <c r="A23">
        <v>160108</v>
      </c>
      <c r="B23">
        <v>3</v>
      </c>
      <c r="C23">
        <v>1</v>
      </c>
    </row>
    <row r="24" spans="1:3" x14ac:dyDescent="0.35">
      <c r="A24">
        <v>160111</v>
      </c>
      <c r="B24" t="s">
        <v>1198</v>
      </c>
      <c r="C24">
        <v>1</v>
      </c>
    </row>
    <row r="25" spans="1:3" x14ac:dyDescent="0.35">
      <c r="A25" s="8">
        <v>160115</v>
      </c>
      <c r="B25" s="8">
        <v>5</v>
      </c>
      <c r="C25" s="8">
        <v>3</v>
      </c>
    </row>
    <row r="26" spans="1:3" x14ac:dyDescent="0.35">
      <c r="A26">
        <v>160128</v>
      </c>
      <c r="B26" s="3"/>
      <c r="C26" s="3"/>
    </row>
    <row r="27" spans="1:3" x14ac:dyDescent="0.35">
      <c r="A27" s="4">
        <v>160130</v>
      </c>
      <c r="B27" s="2"/>
      <c r="C27" s="2"/>
    </row>
    <row r="28" spans="1:3" x14ac:dyDescent="0.35">
      <c r="A28" s="4">
        <v>160131</v>
      </c>
    </row>
    <row r="29" spans="1:3" x14ac:dyDescent="0.35">
      <c r="A29" s="4">
        <v>160204</v>
      </c>
    </row>
    <row r="30" spans="1:3" x14ac:dyDescent="0.35">
      <c r="A30" s="4">
        <v>160211</v>
      </c>
    </row>
    <row r="31" spans="1:3" x14ac:dyDescent="0.35">
      <c r="A31" s="4">
        <v>160212</v>
      </c>
    </row>
    <row r="32" spans="1:3" x14ac:dyDescent="0.35">
      <c r="A32" s="4">
        <v>160215</v>
      </c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workbookViewId="0">
      <selection sqref="A1:XFD1"/>
    </sheetView>
  </sheetViews>
  <sheetFormatPr defaultColWidth="13.1640625" defaultRowHeight="15.5" x14ac:dyDescent="0.35"/>
  <sheetData>
    <row r="1" spans="1:16" s="8" customFormat="1" x14ac:dyDescent="0.35">
      <c r="A1" s="37" t="s">
        <v>406</v>
      </c>
      <c r="B1" s="37" t="s">
        <v>407</v>
      </c>
      <c r="C1" s="37" t="s">
        <v>408</v>
      </c>
      <c r="D1" s="37" t="s">
        <v>409</v>
      </c>
      <c r="E1" s="37" t="s">
        <v>410</v>
      </c>
      <c r="F1" s="39" t="s">
        <v>328</v>
      </c>
      <c r="G1" s="39" t="s">
        <v>288</v>
      </c>
      <c r="H1" s="39" t="s">
        <v>411</v>
      </c>
      <c r="I1" s="37" t="s">
        <v>330</v>
      </c>
      <c r="J1" s="39" t="s">
        <v>412</v>
      </c>
      <c r="K1" s="39" t="s">
        <v>341</v>
      </c>
      <c r="L1" s="39" t="s">
        <v>290</v>
      </c>
      <c r="M1" s="39" t="s">
        <v>1201</v>
      </c>
      <c r="N1" s="39" t="s">
        <v>1202</v>
      </c>
      <c r="O1" s="37" t="s">
        <v>1203</v>
      </c>
      <c r="P1" s="49" t="s">
        <v>1204</v>
      </c>
    </row>
    <row r="2" spans="1:16" x14ac:dyDescent="0.35">
      <c r="A2">
        <v>16</v>
      </c>
      <c r="B2">
        <v>0</v>
      </c>
      <c r="C2" t="s">
        <v>415</v>
      </c>
      <c r="P2">
        <v>1</v>
      </c>
    </row>
    <row r="3" spans="1:16" x14ac:dyDescent="0.35">
      <c r="A3">
        <v>15</v>
      </c>
      <c r="B3">
        <v>0</v>
      </c>
      <c r="C3" t="s">
        <v>415</v>
      </c>
      <c r="P3">
        <v>1</v>
      </c>
    </row>
    <row r="4" spans="1:16" x14ac:dyDescent="0.35">
      <c r="A4">
        <v>14</v>
      </c>
      <c r="B4">
        <v>0</v>
      </c>
      <c r="C4" t="s">
        <v>415</v>
      </c>
      <c r="P4">
        <v>1</v>
      </c>
    </row>
    <row r="5" spans="1:16" x14ac:dyDescent="0.35">
      <c r="A5">
        <v>13</v>
      </c>
      <c r="B5">
        <v>0</v>
      </c>
      <c r="C5" t="s">
        <v>415</v>
      </c>
      <c r="P5">
        <v>1</v>
      </c>
    </row>
    <row r="6" spans="1:16" x14ac:dyDescent="0.35">
      <c r="A6">
        <v>11</v>
      </c>
      <c r="B6">
        <v>0</v>
      </c>
      <c r="C6" t="s">
        <v>415</v>
      </c>
      <c r="P6">
        <v>1</v>
      </c>
    </row>
    <row r="7" spans="1:16" x14ac:dyDescent="0.35">
      <c r="A7">
        <v>9</v>
      </c>
      <c r="B7">
        <v>0</v>
      </c>
      <c r="C7" t="s">
        <v>415</v>
      </c>
      <c r="P7">
        <v>1</v>
      </c>
    </row>
    <row r="8" spans="1:16" x14ac:dyDescent="0.35">
      <c r="A8">
        <v>8</v>
      </c>
      <c r="B8">
        <v>0</v>
      </c>
      <c r="C8" t="s">
        <v>415</v>
      </c>
      <c r="P8">
        <v>1</v>
      </c>
    </row>
    <row r="9" spans="1:16" x14ac:dyDescent="0.35">
      <c r="A9">
        <v>7</v>
      </c>
      <c r="B9">
        <v>0</v>
      </c>
      <c r="C9" t="s">
        <v>415</v>
      </c>
      <c r="P9">
        <v>1</v>
      </c>
    </row>
    <row r="10" spans="1:16" x14ac:dyDescent="0.35">
      <c r="A10">
        <v>6</v>
      </c>
      <c r="B10">
        <v>0</v>
      </c>
      <c r="C10" t="s">
        <v>415</v>
      </c>
      <c r="P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"/>
  <sheetViews>
    <sheetView workbookViewId="0">
      <selection sqref="A1:XFD1"/>
    </sheetView>
  </sheetViews>
  <sheetFormatPr defaultColWidth="13.1640625" defaultRowHeight="15.5" x14ac:dyDescent="0.35"/>
  <sheetData>
    <row r="1" spans="1:16" s="8" customFormat="1" x14ac:dyDescent="0.35">
      <c r="A1" s="37" t="s">
        <v>406</v>
      </c>
      <c r="B1" s="37" t="s">
        <v>407</v>
      </c>
      <c r="C1" s="37" t="s">
        <v>408</v>
      </c>
      <c r="D1" s="37" t="s">
        <v>409</v>
      </c>
      <c r="E1" s="37" t="s">
        <v>410</v>
      </c>
      <c r="F1" s="39" t="s">
        <v>305</v>
      </c>
      <c r="G1" s="39" t="s">
        <v>411</v>
      </c>
      <c r="H1" s="39" t="s">
        <v>330</v>
      </c>
      <c r="I1" s="37" t="s">
        <v>412</v>
      </c>
      <c r="J1" s="39" t="s">
        <v>341</v>
      </c>
      <c r="K1" s="39" t="s">
        <v>1204</v>
      </c>
      <c r="L1" s="39" t="s">
        <v>1201</v>
      </c>
      <c r="M1" s="37" t="s">
        <v>1202</v>
      </c>
      <c r="N1" s="39" t="s">
        <v>1205</v>
      </c>
      <c r="O1" s="37"/>
      <c r="P1" s="4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"/>
  <sheetViews>
    <sheetView workbookViewId="0">
      <selection activeCell="I1" sqref="I1"/>
    </sheetView>
  </sheetViews>
  <sheetFormatPr defaultColWidth="13.1640625" defaultRowHeight="15.5" x14ac:dyDescent="0.35"/>
  <sheetData>
    <row r="1" spans="1:16" s="8" customFormat="1" x14ac:dyDescent="0.35">
      <c r="A1" s="37" t="s">
        <v>406</v>
      </c>
      <c r="B1" s="37" t="s">
        <v>407</v>
      </c>
      <c r="C1" s="37" t="s">
        <v>408</v>
      </c>
      <c r="D1" s="37" t="s">
        <v>409</v>
      </c>
      <c r="E1" s="37" t="s">
        <v>410</v>
      </c>
      <c r="F1" s="39" t="s">
        <v>288</v>
      </c>
      <c r="G1" s="39" t="s">
        <v>411</v>
      </c>
      <c r="H1" s="39" t="s">
        <v>330</v>
      </c>
      <c r="I1" s="37" t="s">
        <v>412</v>
      </c>
      <c r="J1" s="39" t="s">
        <v>341</v>
      </c>
      <c r="K1" s="39" t="s">
        <v>1201</v>
      </c>
      <c r="L1" s="37" t="s">
        <v>1202</v>
      </c>
      <c r="M1" s="37" t="s">
        <v>1203</v>
      </c>
      <c r="N1" s="39" t="s">
        <v>1204</v>
      </c>
      <c r="O1" s="37"/>
      <c r="P1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11"/>
  <sheetViews>
    <sheetView tabSelected="1" topLeftCell="M1" zoomScale="90" zoomScaleNormal="90" zoomScalePageLayoutView="90" workbookViewId="0">
      <pane ySplit="1" topLeftCell="A70" activePane="bottomLeft" state="frozen"/>
      <selection pane="bottomLeft" activeCell="AB101" sqref="AB101"/>
    </sheetView>
  </sheetViews>
  <sheetFormatPr defaultColWidth="10.83203125" defaultRowHeight="15.5" x14ac:dyDescent="0.35"/>
  <cols>
    <col min="1" max="8" width="10.83203125" customWidth="1"/>
    <col min="9" max="9" width="13.6640625" customWidth="1"/>
    <col min="10" max="10" width="13.6640625" style="25" customWidth="1"/>
    <col min="11" max="12" width="16.6640625" style="75" customWidth="1"/>
    <col min="13" max="14" width="10.83203125" customWidth="1"/>
    <col min="15" max="15" width="14.5" customWidth="1"/>
    <col min="16" max="16" width="13.1640625" customWidth="1"/>
    <col min="17" max="17" width="16.33203125" customWidth="1"/>
    <col min="18" max="18" width="14.08203125" customWidth="1"/>
    <col min="19" max="20" width="13.1640625" customWidth="1"/>
    <col min="21" max="22" width="10.83203125" customWidth="1"/>
    <col min="23" max="24" width="12.5" customWidth="1"/>
    <col min="25" max="27" width="10.83203125" customWidth="1"/>
    <col min="28" max="28" width="13" customWidth="1"/>
  </cols>
  <sheetData>
    <row r="1" spans="1:82" x14ac:dyDescent="0.35">
      <c r="A1" s="2" t="s">
        <v>3</v>
      </c>
      <c r="B1" s="2" t="s">
        <v>4</v>
      </c>
      <c r="C1" s="2" t="s">
        <v>115</v>
      </c>
      <c r="D1" s="2" t="s">
        <v>5</v>
      </c>
      <c r="E1" s="2" t="s">
        <v>116</v>
      </c>
      <c r="F1" s="2" t="s">
        <v>117</v>
      </c>
      <c r="G1" s="2" t="s">
        <v>118</v>
      </c>
      <c r="H1" s="2" t="s">
        <v>6</v>
      </c>
      <c r="I1" s="144" t="s">
        <v>119</v>
      </c>
      <c r="J1" s="145" t="s">
        <v>120</v>
      </c>
      <c r="K1" s="146" t="s">
        <v>121</v>
      </c>
      <c r="L1" s="146" t="s">
        <v>1207</v>
      </c>
      <c r="M1" s="144" t="s">
        <v>122</v>
      </c>
      <c r="N1" s="144" t="s">
        <v>123</v>
      </c>
      <c r="O1" s="144" t="s">
        <v>124</v>
      </c>
      <c r="P1" s="144" t="s">
        <v>125</v>
      </c>
      <c r="Q1" s="2" t="s">
        <v>126</v>
      </c>
      <c r="R1" s="2" t="s">
        <v>127</v>
      </c>
      <c r="S1" s="2" t="s">
        <v>128</v>
      </c>
      <c r="T1" s="2" t="s">
        <v>1208</v>
      </c>
      <c r="U1" s="2" t="s">
        <v>129</v>
      </c>
      <c r="V1" s="2" t="s">
        <v>1275</v>
      </c>
      <c r="W1" s="130" t="s">
        <v>130</v>
      </c>
      <c r="X1" s="130" t="s">
        <v>131</v>
      </c>
      <c r="Y1" s="2" t="s">
        <v>132</v>
      </c>
      <c r="Z1" s="2" t="s">
        <v>1277</v>
      </c>
      <c r="AA1" s="2" t="s">
        <v>133</v>
      </c>
      <c r="AB1" s="2" t="s">
        <v>134</v>
      </c>
      <c r="AC1" s="2" t="s">
        <v>1221</v>
      </c>
    </row>
    <row r="2" spans="1:82" x14ac:dyDescent="0.35">
      <c r="A2">
        <f>_xlfn.NUMBERVALUE(LEFT(K2,6))</f>
        <v>151120</v>
      </c>
      <c r="B2" t="str">
        <f>MID(K2,8,1)</f>
        <v>E</v>
      </c>
      <c r="C2" t="str">
        <f>RIGHT(K2,1)</f>
        <v>D</v>
      </c>
      <c r="D2" s="78" t="s">
        <v>45</v>
      </c>
      <c r="E2">
        <v>0</v>
      </c>
      <c r="F2">
        <v>0</v>
      </c>
      <c r="G2">
        <v>1</v>
      </c>
      <c r="H2">
        <v>22</v>
      </c>
      <c r="I2" t="s">
        <v>135</v>
      </c>
      <c r="J2" s="25">
        <v>15</v>
      </c>
      <c r="K2" s="75" t="s">
        <v>136</v>
      </c>
      <c r="L2" s="129">
        <v>1</v>
      </c>
      <c r="M2" t="s">
        <v>137</v>
      </c>
      <c r="N2" t="s">
        <v>138</v>
      </c>
      <c r="O2" t="s">
        <v>139</v>
      </c>
      <c r="P2" t="s">
        <v>140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s="126" t="s">
        <v>138</v>
      </c>
      <c r="AC2">
        <v>0</v>
      </c>
      <c r="AD2" s="126"/>
    </row>
    <row r="3" spans="1:82" s="126" customFormat="1" x14ac:dyDescent="0.35">
      <c r="A3" s="126">
        <f t="shared" ref="A3:A66" si="0">_xlfn.NUMBERVALUE(LEFT(K3,6))</f>
        <v>151121</v>
      </c>
      <c r="B3" s="126" t="str">
        <f t="shared" ref="B3:B24" si="1">MID(K3,8,1)</f>
        <v>E</v>
      </c>
      <c r="C3" s="126" t="str">
        <f t="shared" ref="C3:C66" si="2">RIGHT(K3,1)</f>
        <v>D</v>
      </c>
      <c r="D3" s="132" t="s">
        <v>45</v>
      </c>
      <c r="E3" s="126">
        <v>0</v>
      </c>
      <c r="F3" s="126">
        <v>0</v>
      </c>
      <c r="G3" s="126">
        <v>1</v>
      </c>
      <c r="H3" s="126">
        <v>22</v>
      </c>
      <c r="I3" s="126" t="s">
        <v>135</v>
      </c>
      <c r="J3" s="139">
        <v>13</v>
      </c>
      <c r="K3" s="129" t="s">
        <v>142</v>
      </c>
      <c r="L3" s="129">
        <v>0</v>
      </c>
      <c r="M3" s="126" t="s">
        <v>143</v>
      </c>
      <c r="N3" s="126" t="s">
        <v>138</v>
      </c>
      <c r="O3" s="126" t="s">
        <v>137</v>
      </c>
      <c r="P3" s="126" t="s">
        <v>144</v>
      </c>
      <c r="Q3" s="126" t="s">
        <v>138</v>
      </c>
      <c r="R3" s="126" t="s">
        <v>138</v>
      </c>
      <c r="S3" s="126" t="s">
        <v>138</v>
      </c>
      <c r="T3" s="126" t="s">
        <v>138</v>
      </c>
      <c r="U3" s="126" t="s">
        <v>138</v>
      </c>
      <c r="V3" t="s">
        <v>138</v>
      </c>
      <c r="W3" s="126" t="s">
        <v>138</v>
      </c>
      <c r="X3" s="126" t="s">
        <v>138</v>
      </c>
      <c r="Y3" s="126" t="s">
        <v>138</v>
      </c>
      <c r="Z3" t="s">
        <v>138</v>
      </c>
      <c r="AA3" s="126" t="s">
        <v>138</v>
      </c>
      <c r="AB3" s="126" t="s">
        <v>138</v>
      </c>
      <c r="AC3" s="126">
        <v>0</v>
      </c>
      <c r="AD3" s="126" t="s">
        <v>145</v>
      </c>
    </row>
    <row r="4" spans="1:82" s="126" customFormat="1" x14ac:dyDescent="0.35">
      <c r="A4" s="126">
        <f t="shared" si="0"/>
        <v>151124</v>
      </c>
      <c r="B4" s="126" t="str">
        <f t="shared" si="1"/>
        <v>E</v>
      </c>
      <c r="C4" s="126" t="str">
        <f t="shared" si="2"/>
        <v>D</v>
      </c>
      <c r="D4" s="132" t="s">
        <v>45</v>
      </c>
      <c r="E4" s="126">
        <v>0</v>
      </c>
      <c r="F4" s="126">
        <v>0</v>
      </c>
      <c r="G4" s="126">
        <v>1</v>
      </c>
      <c r="H4" s="126">
        <v>22</v>
      </c>
      <c r="I4" s="126" t="s">
        <v>135</v>
      </c>
      <c r="J4" s="139">
        <v>17</v>
      </c>
      <c r="K4" s="129" t="s">
        <v>146</v>
      </c>
      <c r="L4" s="129">
        <v>0</v>
      </c>
      <c r="M4" s="126" t="s">
        <v>138</v>
      </c>
      <c r="N4" s="126" t="s">
        <v>138</v>
      </c>
      <c r="O4" s="126" t="s">
        <v>138</v>
      </c>
      <c r="P4" s="126" t="s">
        <v>138</v>
      </c>
      <c r="Q4" s="126" t="s">
        <v>138</v>
      </c>
      <c r="R4" s="126" t="s">
        <v>138</v>
      </c>
      <c r="S4" s="126" t="s">
        <v>138</v>
      </c>
      <c r="T4" s="126" t="s">
        <v>138</v>
      </c>
      <c r="U4" s="126" t="s">
        <v>138</v>
      </c>
      <c r="V4" t="s">
        <v>138</v>
      </c>
      <c r="W4" s="126" t="s">
        <v>138</v>
      </c>
      <c r="X4" s="126" t="s">
        <v>138</v>
      </c>
      <c r="Y4" s="126" t="s">
        <v>138</v>
      </c>
      <c r="Z4" t="s">
        <v>138</v>
      </c>
      <c r="AA4" s="126" t="s">
        <v>138</v>
      </c>
      <c r="AB4" s="126" t="s">
        <v>138</v>
      </c>
      <c r="AC4" s="126">
        <v>0</v>
      </c>
      <c r="AD4" s="126" t="s">
        <v>141</v>
      </c>
    </row>
    <row r="5" spans="1:82" x14ac:dyDescent="0.35">
      <c r="A5" s="126">
        <f t="shared" si="0"/>
        <v>151125</v>
      </c>
      <c r="B5" s="126" t="str">
        <f t="shared" si="1"/>
        <v>E</v>
      </c>
      <c r="C5" s="126" t="str">
        <f t="shared" si="2"/>
        <v>D</v>
      </c>
      <c r="D5" s="132" t="s">
        <v>45</v>
      </c>
      <c r="E5" s="126">
        <v>0</v>
      </c>
      <c r="F5" s="126">
        <v>0</v>
      </c>
      <c r="G5" s="126">
        <v>1</v>
      </c>
      <c r="H5" s="126">
        <v>22</v>
      </c>
      <c r="I5" s="126" t="s">
        <v>135</v>
      </c>
      <c r="J5" s="139">
        <v>17</v>
      </c>
      <c r="K5" s="129" t="s">
        <v>147</v>
      </c>
      <c r="L5" s="129">
        <v>1</v>
      </c>
      <c r="M5" t="s">
        <v>143</v>
      </c>
      <c r="N5" t="s">
        <v>138</v>
      </c>
      <c r="O5" t="s">
        <v>148</v>
      </c>
      <c r="P5" t="s">
        <v>149</v>
      </c>
      <c r="Q5" t="s">
        <v>138</v>
      </c>
      <c r="R5" t="s">
        <v>138</v>
      </c>
      <c r="S5" t="s">
        <v>138</v>
      </c>
      <c r="T5" t="s">
        <v>138</v>
      </c>
      <c r="U5" t="s">
        <v>138</v>
      </c>
      <c r="V5" t="s">
        <v>138</v>
      </c>
      <c r="W5" t="s">
        <v>138</v>
      </c>
      <c r="X5" t="s">
        <v>138</v>
      </c>
      <c r="Y5" t="s">
        <v>138</v>
      </c>
      <c r="Z5" t="s">
        <v>138</v>
      </c>
      <c r="AA5" t="s">
        <v>138</v>
      </c>
      <c r="AB5" t="s">
        <v>138</v>
      </c>
      <c r="AC5">
        <v>0</v>
      </c>
      <c r="AD5" s="135" t="s">
        <v>150</v>
      </c>
    </row>
    <row r="6" spans="1:82" s="131" customFormat="1" x14ac:dyDescent="0.35">
      <c r="A6" s="126">
        <f t="shared" si="0"/>
        <v>151203</v>
      </c>
      <c r="B6" s="126" t="str">
        <f t="shared" si="1"/>
        <v>E</v>
      </c>
      <c r="C6" s="126" t="str">
        <f t="shared" si="2"/>
        <v>D</v>
      </c>
      <c r="D6" s="132" t="s">
        <v>45</v>
      </c>
      <c r="E6" s="126">
        <v>0</v>
      </c>
      <c r="F6" s="126">
        <v>0</v>
      </c>
      <c r="G6" s="126">
        <v>1</v>
      </c>
      <c r="H6" s="126">
        <v>22</v>
      </c>
      <c r="I6" s="126" t="s">
        <v>175</v>
      </c>
      <c r="J6" s="139">
        <v>13</v>
      </c>
      <c r="K6" s="140" t="s">
        <v>151</v>
      </c>
      <c r="L6" s="129">
        <v>0</v>
      </c>
      <c r="M6" s="126" t="s">
        <v>138</v>
      </c>
      <c r="N6" s="126" t="s">
        <v>138</v>
      </c>
      <c r="O6" s="126" t="s">
        <v>144</v>
      </c>
      <c r="P6" s="126" t="s">
        <v>143</v>
      </c>
      <c r="Q6" s="126" t="s">
        <v>138</v>
      </c>
      <c r="R6" s="126" t="s">
        <v>138</v>
      </c>
      <c r="S6" s="126" t="s">
        <v>138</v>
      </c>
      <c r="T6" s="126" t="s">
        <v>138</v>
      </c>
      <c r="U6" s="126" t="s">
        <v>138</v>
      </c>
      <c r="V6" t="s">
        <v>138</v>
      </c>
      <c r="W6" s="126" t="s">
        <v>138</v>
      </c>
      <c r="X6" s="126" t="s">
        <v>138</v>
      </c>
      <c r="Y6" s="126" t="s">
        <v>138</v>
      </c>
      <c r="Z6" t="s">
        <v>138</v>
      </c>
      <c r="AA6" s="126" t="s">
        <v>138</v>
      </c>
      <c r="AB6" s="135" t="s">
        <v>152</v>
      </c>
      <c r="AC6" s="126">
        <v>0</v>
      </c>
      <c r="AD6" s="144" t="s">
        <v>153</v>
      </c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</row>
    <row r="7" spans="1:82" x14ac:dyDescent="0.35">
      <c r="A7" s="126">
        <f t="shared" si="0"/>
        <v>151204</v>
      </c>
      <c r="B7" s="126" t="str">
        <f t="shared" si="1"/>
        <v>E</v>
      </c>
      <c r="C7" s="126" t="str">
        <f t="shared" si="2"/>
        <v>D</v>
      </c>
      <c r="D7" s="132" t="s">
        <v>45</v>
      </c>
      <c r="E7" s="126">
        <v>0</v>
      </c>
      <c r="F7" s="126">
        <v>0</v>
      </c>
      <c r="G7" s="126">
        <v>1</v>
      </c>
      <c r="H7" s="126">
        <v>22</v>
      </c>
      <c r="I7" s="126" t="s">
        <v>135</v>
      </c>
      <c r="J7" s="139">
        <v>14</v>
      </c>
      <c r="K7" s="129" t="s">
        <v>154</v>
      </c>
      <c r="L7" s="129">
        <v>1</v>
      </c>
      <c r="M7" s="126" t="s">
        <v>138</v>
      </c>
      <c r="N7" s="126" t="s">
        <v>138</v>
      </c>
      <c r="O7" s="126" t="s">
        <v>155</v>
      </c>
      <c r="P7" s="126" t="s">
        <v>137</v>
      </c>
      <c r="Q7" s="126" t="s">
        <v>138</v>
      </c>
      <c r="R7" s="126" t="s">
        <v>138</v>
      </c>
      <c r="S7" s="126" t="s">
        <v>138</v>
      </c>
      <c r="T7" s="126" t="s">
        <v>138</v>
      </c>
      <c r="U7" s="126" t="s">
        <v>138</v>
      </c>
      <c r="V7" t="s">
        <v>138</v>
      </c>
      <c r="W7" s="126" t="s">
        <v>138</v>
      </c>
      <c r="X7" s="126" t="s">
        <v>138</v>
      </c>
      <c r="Y7" s="126" t="s">
        <v>138</v>
      </c>
      <c r="Z7" t="s">
        <v>138</v>
      </c>
      <c r="AA7" s="126" t="s">
        <v>138</v>
      </c>
      <c r="AB7" s="135" t="s">
        <v>152</v>
      </c>
      <c r="AC7" s="126">
        <v>0</v>
      </c>
      <c r="AD7" s="132" t="s">
        <v>156</v>
      </c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</row>
    <row r="8" spans="1:82" x14ac:dyDescent="0.35">
      <c r="A8" s="126">
        <f t="shared" si="0"/>
        <v>151205</v>
      </c>
      <c r="B8" s="126" t="str">
        <f t="shared" si="1"/>
        <v>E</v>
      </c>
      <c r="C8" s="126" t="str">
        <f t="shared" si="2"/>
        <v>D</v>
      </c>
      <c r="D8" s="132" t="s">
        <v>45</v>
      </c>
      <c r="E8" s="126">
        <v>0</v>
      </c>
      <c r="F8" s="126">
        <v>0</v>
      </c>
      <c r="G8" s="126">
        <v>1</v>
      </c>
      <c r="H8" s="126">
        <v>22</v>
      </c>
      <c r="I8" s="126" t="s">
        <v>135</v>
      </c>
      <c r="J8" s="139">
        <v>16</v>
      </c>
      <c r="K8" s="129" t="s">
        <v>157</v>
      </c>
      <c r="L8" s="129">
        <v>1</v>
      </c>
      <c r="M8" s="126" t="s">
        <v>138</v>
      </c>
      <c r="N8" s="126" t="s">
        <v>138</v>
      </c>
      <c r="O8" s="126" t="s">
        <v>158</v>
      </c>
      <c r="P8" s="126" t="s">
        <v>158</v>
      </c>
      <c r="Q8" s="126" t="s">
        <v>138</v>
      </c>
      <c r="R8" s="126" t="s">
        <v>138</v>
      </c>
      <c r="S8" s="126" t="s">
        <v>138</v>
      </c>
      <c r="T8" s="126" t="s">
        <v>138</v>
      </c>
      <c r="U8" s="126" t="s">
        <v>143</v>
      </c>
      <c r="V8" t="s">
        <v>138</v>
      </c>
      <c r="W8" s="126" t="s">
        <v>138</v>
      </c>
      <c r="X8" s="126" t="s">
        <v>138</v>
      </c>
      <c r="Y8" s="126" t="s">
        <v>138</v>
      </c>
      <c r="Z8" t="s">
        <v>138</v>
      </c>
      <c r="AA8" s="126" t="s">
        <v>138</v>
      </c>
      <c r="AB8" s="135" t="s">
        <v>152</v>
      </c>
      <c r="AC8" s="126">
        <v>0</v>
      </c>
      <c r="AD8" s="133" t="s">
        <v>159</v>
      </c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6"/>
    </row>
    <row r="9" spans="1:82" x14ac:dyDescent="0.35">
      <c r="A9" s="126">
        <f t="shared" si="0"/>
        <v>151206</v>
      </c>
      <c r="B9" s="126" t="str">
        <f t="shared" si="1"/>
        <v>E</v>
      </c>
      <c r="C9" s="126" t="str">
        <f t="shared" si="2"/>
        <v>D</v>
      </c>
      <c r="D9" s="132" t="s">
        <v>45</v>
      </c>
      <c r="E9" s="126">
        <v>0</v>
      </c>
      <c r="F9" s="126">
        <v>0</v>
      </c>
      <c r="G9" s="126">
        <v>1</v>
      </c>
      <c r="H9" s="126">
        <v>22</v>
      </c>
      <c r="I9" s="126" t="s">
        <v>135</v>
      </c>
      <c r="J9" s="139">
        <v>17</v>
      </c>
      <c r="K9" s="129" t="s">
        <v>160</v>
      </c>
      <c r="L9" s="129">
        <v>1</v>
      </c>
      <c r="M9" s="126" t="s">
        <v>143</v>
      </c>
      <c r="N9" s="126" t="s">
        <v>138</v>
      </c>
      <c r="O9" s="126" t="s">
        <v>152</v>
      </c>
      <c r="P9" s="126" t="s">
        <v>149</v>
      </c>
      <c r="Q9" s="126" t="s">
        <v>138</v>
      </c>
      <c r="R9" s="126" t="s">
        <v>138</v>
      </c>
      <c r="S9" s="126" t="s">
        <v>138</v>
      </c>
      <c r="T9" s="126" t="s">
        <v>138</v>
      </c>
      <c r="U9" s="126" t="s">
        <v>143</v>
      </c>
      <c r="V9" t="s">
        <v>138</v>
      </c>
      <c r="W9" s="126" t="s">
        <v>138</v>
      </c>
      <c r="X9" s="126" t="s">
        <v>138</v>
      </c>
      <c r="Y9" s="126" t="s">
        <v>138</v>
      </c>
      <c r="Z9" t="s">
        <v>138</v>
      </c>
      <c r="AA9" s="126" t="s">
        <v>138</v>
      </c>
      <c r="AB9" s="135" t="s">
        <v>143</v>
      </c>
      <c r="AC9" s="126">
        <v>0</v>
      </c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</row>
    <row r="10" spans="1:82" x14ac:dyDescent="0.35">
      <c r="A10" s="126">
        <f t="shared" si="0"/>
        <v>151207</v>
      </c>
      <c r="B10" s="126" t="str">
        <f t="shared" si="1"/>
        <v>E</v>
      </c>
      <c r="C10" s="126" t="str">
        <f t="shared" si="2"/>
        <v>D</v>
      </c>
      <c r="D10" s="132" t="s">
        <v>45</v>
      </c>
      <c r="E10" s="126">
        <v>0</v>
      </c>
      <c r="F10" s="126">
        <v>0</v>
      </c>
      <c r="G10" s="126">
        <v>1</v>
      </c>
      <c r="H10" s="126">
        <v>22</v>
      </c>
      <c r="I10" s="126" t="s">
        <v>135</v>
      </c>
      <c r="J10" s="139">
        <v>16</v>
      </c>
      <c r="K10" s="129" t="s">
        <v>161</v>
      </c>
      <c r="L10" s="129">
        <v>1</v>
      </c>
      <c r="M10" s="126" t="s">
        <v>162</v>
      </c>
      <c r="N10" s="126" t="s">
        <v>138</v>
      </c>
      <c r="O10" s="126" t="s">
        <v>149</v>
      </c>
      <c r="P10" s="126" t="s">
        <v>137</v>
      </c>
      <c r="Q10" s="126" t="s">
        <v>138</v>
      </c>
      <c r="R10" s="126" t="s">
        <v>138</v>
      </c>
      <c r="S10" s="126" t="s">
        <v>138</v>
      </c>
      <c r="T10" s="126" t="s">
        <v>138</v>
      </c>
      <c r="U10" s="126" t="s">
        <v>143</v>
      </c>
      <c r="V10" t="s">
        <v>138</v>
      </c>
      <c r="W10" s="126" t="s">
        <v>138</v>
      </c>
      <c r="X10" s="126" t="s">
        <v>138</v>
      </c>
      <c r="Y10" s="126" t="s">
        <v>138</v>
      </c>
      <c r="Z10" t="s">
        <v>138</v>
      </c>
      <c r="AA10" s="126" t="s">
        <v>138</v>
      </c>
      <c r="AB10" s="135" t="s">
        <v>137</v>
      </c>
      <c r="AC10" s="126">
        <v>0</v>
      </c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</row>
    <row r="11" spans="1:82" s="131" customFormat="1" x14ac:dyDescent="0.35">
      <c r="A11" s="126">
        <f t="shared" si="0"/>
        <v>151208</v>
      </c>
      <c r="B11" s="126" t="str">
        <f t="shared" si="1"/>
        <v>E</v>
      </c>
      <c r="C11" s="126" t="str">
        <f t="shared" si="2"/>
        <v>D</v>
      </c>
      <c r="D11" s="132" t="s">
        <v>45</v>
      </c>
      <c r="E11" s="126">
        <v>0</v>
      </c>
      <c r="F11" s="126">
        <v>0</v>
      </c>
      <c r="G11" s="126">
        <v>1</v>
      </c>
      <c r="H11" s="126">
        <v>22</v>
      </c>
      <c r="I11" s="126" t="s">
        <v>135</v>
      </c>
      <c r="J11" s="139">
        <v>20</v>
      </c>
      <c r="K11" s="129" t="s">
        <v>163</v>
      </c>
      <c r="L11" s="129">
        <v>0</v>
      </c>
      <c r="M11" s="126" t="s">
        <v>138</v>
      </c>
      <c r="N11" s="126" t="s">
        <v>138</v>
      </c>
      <c r="O11" s="126" t="s">
        <v>138</v>
      </c>
      <c r="P11" s="126" t="s">
        <v>138</v>
      </c>
      <c r="Q11" s="126" t="s">
        <v>138</v>
      </c>
      <c r="R11" s="126" t="s">
        <v>138</v>
      </c>
      <c r="S11" s="126" t="s">
        <v>138</v>
      </c>
      <c r="T11" s="126" t="s">
        <v>138</v>
      </c>
      <c r="U11" s="126" t="s">
        <v>138</v>
      </c>
      <c r="V11" t="s">
        <v>138</v>
      </c>
      <c r="W11" s="126" t="s">
        <v>138</v>
      </c>
      <c r="X11" s="126" t="s">
        <v>138</v>
      </c>
      <c r="Y11" s="126" t="s">
        <v>138</v>
      </c>
      <c r="Z11" t="s">
        <v>138</v>
      </c>
      <c r="AA11" s="126" t="s">
        <v>138</v>
      </c>
      <c r="AB11" s="126" t="s">
        <v>138</v>
      </c>
      <c r="AC11" s="126">
        <v>0</v>
      </c>
      <c r="AD11" s="126" t="s">
        <v>164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</row>
    <row r="12" spans="1:82" x14ac:dyDescent="0.35">
      <c r="A12" s="126">
        <f t="shared" si="0"/>
        <v>151210</v>
      </c>
      <c r="B12" s="126" t="str">
        <f t="shared" si="1"/>
        <v>E</v>
      </c>
      <c r="C12" s="126" t="str">
        <f t="shared" si="2"/>
        <v>D</v>
      </c>
      <c r="D12" s="132" t="s">
        <v>45</v>
      </c>
      <c r="E12" s="126">
        <v>0</v>
      </c>
      <c r="F12" s="126">
        <v>0</v>
      </c>
      <c r="G12" s="126">
        <v>1</v>
      </c>
      <c r="H12" s="126">
        <v>22</v>
      </c>
      <c r="I12" s="126" t="s">
        <v>135</v>
      </c>
      <c r="J12" s="139">
        <v>16</v>
      </c>
      <c r="K12" s="129" t="s">
        <v>165</v>
      </c>
      <c r="L12" s="129">
        <v>1</v>
      </c>
      <c r="M12" s="126" t="s">
        <v>138</v>
      </c>
      <c r="N12" s="126" t="s">
        <v>138</v>
      </c>
      <c r="O12" s="126" t="s">
        <v>137</v>
      </c>
      <c r="P12" s="126" t="s">
        <v>137</v>
      </c>
      <c r="Q12" s="126" t="s">
        <v>138</v>
      </c>
      <c r="R12" s="126" t="s">
        <v>138</v>
      </c>
      <c r="S12" s="126" t="s">
        <v>138</v>
      </c>
      <c r="T12" s="126" t="s">
        <v>138</v>
      </c>
      <c r="U12" s="126" t="s">
        <v>138</v>
      </c>
      <c r="V12" t="s">
        <v>138</v>
      </c>
      <c r="W12" s="126" t="s">
        <v>143</v>
      </c>
      <c r="X12" s="126" t="s">
        <v>138</v>
      </c>
      <c r="Y12" s="126" t="s">
        <v>138</v>
      </c>
      <c r="Z12" t="s">
        <v>138</v>
      </c>
      <c r="AA12" s="126" t="s">
        <v>138</v>
      </c>
      <c r="AB12" s="135" t="s">
        <v>149</v>
      </c>
      <c r="AC12" s="126">
        <v>0</v>
      </c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</row>
    <row r="13" spans="1:82" x14ac:dyDescent="0.35">
      <c r="A13" s="126">
        <f t="shared" si="0"/>
        <v>151211</v>
      </c>
      <c r="B13" s="126" t="str">
        <f t="shared" si="1"/>
        <v>E</v>
      </c>
      <c r="C13" s="126" t="str">
        <f t="shared" si="2"/>
        <v>D</v>
      </c>
      <c r="D13" s="132" t="s">
        <v>45</v>
      </c>
      <c r="E13" s="126">
        <v>0</v>
      </c>
      <c r="F13" s="126">
        <v>0</v>
      </c>
      <c r="G13" s="126">
        <v>1</v>
      </c>
      <c r="H13" s="126">
        <v>22</v>
      </c>
      <c r="I13" s="126" t="s">
        <v>135</v>
      </c>
      <c r="J13" s="139">
        <v>20</v>
      </c>
      <c r="K13" s="129" t="s">
        <v>166</v>
      </c>
      <c r="L13" s="129">
        <v>1</v>
      </c>
      <c r="M13" s="126" t="s">
        <v>158</v>
      </c>
      <c r="N13" s="126" t="s">
        <v>138</v>
      </c>
      <c r="O13" s="126" t="s">
        <v>137</v>
      </c>
      <c r="P13" s="126" t="s">
        <v>137</v>
      </c>
      <c r="Q13" s="126" t="s">
        <v>138</v>
      </c>
      <c r="R13" s="126" t="s">
        <v>138</v>
      </c>
      <c r="S13" s="126" t="s">
        <v>138</v>
      </c>
      <c r="T13" s="126" t="s">
        <v>138</v>
      </c>
      <c r="U13" s="126" t="s">
        <v>138</v>
      </c>
      <c r="V13" t="s">
        <v>138</v>
      </c>
      <c r="W13" s="126" t="s">
        <v>143</v>
      </c>
      <c r="X13" s="126" t="s">
        <v>138</v>
      </c>
      <c r="Y13" s="126" t="s">
        <v>138</v>
      </c>
      <c r="Z13" t="s">
        <v>138</v>
      </c>
      <c r="AA13" s="126" t="s">
        <v>138</v>
      </c>
      <c r="AB13" s="135" t="s">
        <v>137</v>
      </c>
      <c r="AC13" s="126">
        <v>0</v>
      </c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</row>
    <row r="14" spans="1:82" x14ac:dyDescent="0.35">
      <c r="A14" s="126">
        <f t="shared" si="0"/>
        <v>151212</v>
      </c>
      <c r="B14" s="126" t="str">
        <f t="shared" si="1"/>
        <v>E</v>
      </c>
      <c r="C14" s="126" t="str">
        <f t="shared" si="2"/>
        <v>D</v>
      </c>
      <c r="D14" s="132" t="s">
        <v>45</v>
      </c>
      <c r="E14" s="126">
        <v>0</v>
      </c>
      <c r="F14" s="126">
        <v>0</v>
      </c>
      <c r="G14" s="126">
        <v>1</v>
      </c>
      <c r="H14" s="126">
        <v>22</v>
      </c>
      <c r="I14" s="126" t="s">
        <v>135</v>
      </c>
      <c r="J14" s="139">
        <v>14</v>
      </c>
      <c r="K14" s="129" t="s">
        <v>167</v>
      </c>
      <c r="L14" s="129">
        <v>1</v>
      </c>
      <c r="M14" s="126" t="s">
        <v>138</v>
      </c>
      <c r="N14" s="126" t="s">
        <v>138</v>
      </c>
      <c r="O14" s="126" t="s">
        <v>168</v>
      </c>
      <c r="P14" s="126" t="s">
        <v>169</v>
      </c>
      <c r="Q14" s="126" t="s">
        <v>138</v>
      </c>
      <c r="R14" s="126" t="s">
        <v>138</v>
      </c>
      <c r="S14" s="126" t="s">
        <v>138</v>
      </c>
      <c r="T14" s="126" t="s">
        <v>138</v>
      </c>
      <c r="U14" s="126" t="s">
        <v>138</v>
      </c>
      <c r="V14" t="s">
        <v>138</v>
      </c>
      <c r="W14" s="126" t="s">
        <v>143</v>
      </c>
      <c r="X14" s="126" t="s">
        <v>138</v>
      </c>
      <c r="Y14" s="126" t="s">
        <v>138</v>
      </c>
      <c r="Z14" t="s">
        <v>138</v>
      </c>
      <c r="AA14" s="126" t="s">
        <v>138</v>
      </c>
      <c r="AB14" t="s">
        <v>138</v>
      </c>
      <c r="AC14" s="126">
        <v>0</v>
      </c>
      <c r="AD14" s="126" t="s">
        <v>170</v>
      </c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</row>
    <row r="15" spans="1:82" x14ac:dyDescent="0.35">
      <c r="A15" s="126">
        <f t="shared" si="0"/>
        <v>151221</v>
      </c>
      <c r="B15" s="126" t="str">
        <f t="shared" si="1"/>
        <v>E</v>
      </c>
      <c r="C15" s="126" t="str">
        <f t="shared" si="2"/>
        <v>D</v>
      </c>
      <c r="D15" s="132" t="s">
        <v>45</v>
      </c>
      <c r="E15" s="126">
        <v>0</v>
      </c>
      <c r="F15" s="126">
        <v>0</v>
      </c>
      <c r="G15" s="126">
        <v>1</v>
      </c>
      <c r="H15" s="126">
        <v>22</v>
      </c>
      <c r="I15" s="126" t="s">
        <v>135</v>
      </c>
      <c r="J15" s="139">
        <v>14</v>
      </c>
      <c r="K15" s="129" t="s">
        <v>171</v>
      </c>
      <c r="L15" s="129">
        <v>1</v>
      </c>
      <c r="M15" s="126" t="s">
        <v>143</v>
      </c>
      <c r="N15" s="126" t="s">
        <v>138</v>
      </c>
      <c r="O15" s="126" t="s">
        <v>137</v>
      </c>
      <c r="P15" s="126" t="s">
        <v>143</v>
      </c>
      <c r="Q15" s="126" t="s">
        <v>138</v>
      </c>
      <c r="R15" s="126" t="s">
        <v>138</v>
      </c>
      <c r="S15" s="126" t="s">
        <v>138</v>
      </c>
      <c r="T15" s="126" t="s">
        <v>138</v>
      </c>
      <c r="U15" s="126" t="s">
        <v>138</v>
      </c>
      <c r="V15" t="s">
        <v>138</v>
      </c>
      <c r="W15" s="126" t="s">
        <v>143</v>
      </c>
      <c r="X15" s="126" t="s">
        <v>138</v>
      </c>
      <c r="Y15" s="126" t="s">
        <v>143</v>
      </c>
      <c r="Z15" t="s">
        <v>138</v>
      </c>
      <c r="AA15" s="126" t="s">
        <v>138</v>
      </c>
      <c r="AB15" t="s">
        <v>138</v>
      </c>
      <c r="AC15" s="126">
        <v>0</v>
      </c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</row>
    <row r="16" spans="1:82" x14ac:dyDescent="0.35">
      <c r="A16" s="126">
        <f t="shared" si="0"/>
        <v>151222</v>
      </c>
      <c r="B16" s="126" t="str">
        <f t="shared" si="1"/>
        <v>E</v>
      </c>
      <c r="C16" s="126" t="str">
        <f t="shared" si="2"/>
        <v>D</v>
      </c>
      <c r="D16" s="132" t="s">
        <v>45</v>
      </c>
      <c r="E16" s="126">
        <v>0</v>
      </c>
      <c r="F16" s="126">
        <v>0</v>
      </c>
      <c r="G16" s="126">
        <v>1</v>
      </c>
      <c r="H16" s="126">
        <v>22</v>
      </c>
      <c r="I16" s="126" t="s">
        <v>135</v>
      </c>
      <c r="J16" s="139">
        <v>14</v>
      </c>
      <c r="K16" s="129" t="s">
        <v>172</v>
      </c>
      <c r="L16" s="129">
        <v>1</v>
      </c>
      <c r="M16" s="126" t="s">
        <v>143</v>
      </c>
      <c r="N16" s="126" t="s">
        <v>138</v>
      </c>
      <c r="O16" s="126" t="s">
        <v>137</v>
      </c>
      <c r="P16" s="126" t="s">
        <v>149</v>
      </c>
      <c r="Q16" s="126" t="s">
        <v>138</v>
      </c>
      <c r="R16" s="126" t="s">
        <v>138</v>
      </c>
      <c r="S16" s="126" t="s">
        <v>138</v>
      </c>
      <c r="T16" s="126" t="s">
        <v>138</v>
      </c>
      <c r="U16" s="126" t="s">
        <v>138</v>
      </c>
      <c r="V16" t="s">
        <v>138</v>
      </c>
      <c r="W16" s="126" t="s">
        <v>138</v>
      </c>
      <c r="X16" s="126" t="s">
        <v>138</v>
      </c>
      <c r="Y16" s="126" t="s">
        <v>137</v>
      </c>
      <c r="Z16" t="s">
        <v>138</v>
      </c>
      <c r="AA16" s="126" t="s">
        <v>138</v>
      </c>
      <c r="AB16" t="s">
        <v>138</v>
      </c>
      <c r="AC16" s="126">
        <v>0</v>
      </c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</row>
    <row r="17" spans="1:82" s="131" customFormat="1" x14ac:dyDescent="0.35">
      <c r="A17" s="126">
        <f t="shared" ref="A17" si="3">_xlfn.NUMBERVALUE(LEFT(K17,6))</f>
        <v>151223</v>
      </c>
      <c r="B17" s="126" t="str">
        <f t="shared" ref="B17" si="4">MID(K17,8,1)</f>
        <v>E</v>
      </c>
      <c r="C17" s="126" t="str">
        <f t="shared" ref="C17" si="5">RIGHT(K17,1)</f>
        <v>D</v>
      </c>
      <c r="D17" s="132" t="s">
        <v>45</v>
      </c>
      <c r="E17" s="126">
        <v>0</v>
      </c>
      <c r="F17" s="126">
        <v>0</v>
      </c>
      <c r="G17" s="126">
        <v>1</v>
      </c>
      <c r="H17" s="126">
        <v>22</v>
      </c>
      <c r="I17" s="126" t="s">
        <v>175</v>
      </c>
      <c r="J17" s="141">
        <v>0</v>
      </c>
      <c r="K17" s="129" t="s">
        <v>173</v>
      </c>
      <c r="L17" s="129">
        <v>0</v>
      </c>
      <c r="M17" s="126" t="s">
        <v>138</v>
      </c>
      <c r="N17" s="126" t="s">
        <v>138</v>
      </c>
      <c r="O17" s="126" t="s">
        <v>138</v>
      </c>
      <c r="P17" s="126" t="s">
        <v>138</v>
      </c>
      <c r="Q17" s="126" t="s">
        <v>138</v>
      </c>
      <c r="R17" s="126" t="s">
        <v>138</v>
      </c>
      <c r="S17" s="126" t="s">
        <v>138</v>
      </c>
      <c r="T17" s="126" t="s">
        <v>138</v>
      </c>
      <c r="U17" s="126" t="s">
        <v>138</v>
      </c>
      <c r="V17" t="s">
        <v>138</v>
      </c>
      <c r="W17" s="126" t="s">
        <v>138</v>
      </c>
      <c r="X17" s="126" t="s">
        <v>138</v>
      </c>
      <c r="Y17" s="126" t="s">
        <v>138</v>
      </c>
      <c r="Z17" t="s">
        <v>138</v>
      </c>
      <c r="AA17" s="126" t="s">
        <v>138</v>
      </c>
      <c r="AB17" s="126" t="s">
        <v>138</v>
      </c>
      <c r="AC17" s="126">
        <v>0</v>
      </c>
      <c r="AD17" s="126" t="s">
        <v>174</v>
      </c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</row>
    <row r="18" spans="1:82" x14ac:dyDescent="0.35">
      <c r="A18" s="126">
        <f t="shared" si="0"/>
        <v>151231</v>
      </c>
      <c r="B18" s="126" t="str">
        <f t="shared" si="1"/>
        <v>E</v>
      </c>
      <c r="C18" s="126" t="str">
        <f t="shared" si="2"/>
        <v>D</v>
      </c>
      <c r="D18" s="132" t="s">
        <v>45</v>
      </c>
      <c r="E18" s="126">
        <v>0</v>
      </c>
      <c r="F18" s="126">
        <v>0</v>
      </c>
      <c r="G18" s="126">
        <v>1</v>
      </c>
      <c r="H18" s="126">
        <v>22</v>
      </c>
      <c r="I18" s="126" t="s">
        <v>175</v>
      </c>
      <c r="J18" s="139">
        <v>6</v>
      </c>
      <c r="K18" s="129" t="s">
        <v>176</v>
      </c>
      <c r="L18" s="129">
        <v>1</v>
      </c>
      <c r="M18" t="s">
        <v>138</v>
      </c>
      <c r="N18" t="s">
        <v>138</v>
      </c>
      <c r="O18" t="s">
        <v>137</v>
      </c>
      <c r="P18" t="s">
        <v>137</v>
      </c>
      <c r="Q18" t="s">
        <v>138</v>
      </c>
      <c r="R18" t="s">
        <v>138</v>
      </c>
      <c r="S18" t="s">
        <v>138</v>
      </c>
      <c r="T18" t="s">
        <v>138</v>
      </c>
      <c r="U18" t="s">
        <v>138</v>
      </c>
      <c r="V18" t="s">
        <v>138</v>
      </c>
      <c r="W18" t="s">
        <v>138</v>
      </c>
      <c r="X18" t="s">
        <v>138</v>
      </c>
      <c r="Y18" t="s">
        <v>143</v>
      </c>
      <c r="Z18" t="s">
        <v>138</v>
      </c>
      <c r="AA18" t="s">
        <v>138</v>
      </c>
      <c r="AB18" t="s">
        <v>138</v>
      </c>
      <c r="AC18">
        <v>0</v>
      </c>
    </row>
    <row r="19" spans="1:82" x14ac:dyDescent="0.35">
      <c r="A19" s="126">
        <f t="shared" si="0"/>
        <v>160102</v>
      </c>
      <c r="B19" s="126" t="str">
        <f t="shared" si="1"/>
        <v>E</v>
      </c>
      <c r="C19" s="126" t="str">
        <f t="shared" si="2"/>
        <v>D</v>
      </c>
      <c r="D19" s="132" t="s">
        <v>45</v>
      </c>
      <c r="E19" s="126">
        <v>0</v>
      </c>
      <c r="F19" s="126">
        <v>0</v>
      </c>
      <c r="G19" s="126">
        <v>1</v>
      </c>
      <c r="H19" s="126">
        <v>22</v>
      </c>
      <c r="I19" s="126" t="s">
        <v>175</v>
      </c>
      <c r="J19" s="139">
        <v>11</v>
      </c>
      <c r="K19" s="129" t="s">
        <v>177</v>
      </c>
      <c r="L19" s="129">
        <v>1</v>
      </c>
      <c r="M19" t="s">
        <v>138</v>
      </c>
      <c r="N19" t="s">
        <v>138</v>
      </c>
      <c r="O19" t="s">
        <v>137</v>
      </c>
      <c r="P19" t="s">
        <v>137</v>
      </c>
      <c r="Q19" t="s">
        <v>138</v>
      </c>
      <c r="R19" t="s">
        <v>138</v>
      </c>
      <c r="S19" t="s">
        <v>138</v>
      </c>
      <c r="T19" t="s">
        <v>138</v>
      </c>
      <c r="U19" t="s">
        <v>138</v>
      </c>
      <c r="V19" t="s">
        <v>138</v>
      </c>
      <c r="W19" t="s">
        <v>138</v>
      </c>
      <c r="X19" t="s">
        <v>138</v>
      </c>
      <c r="Y19" t="s">
        <v>143</v>
      </c>
      <c r="Z19" t="s">
        <v>138</v>
      </c>
      <c r="AA19" t="s">
        <v>138</v>
      </c>
      <c r="AB19" s="135" t="s">
        <v>143</v>
      </c>
      <c r="AC19">
        <v>0</v>
      </c>
      <c r="AD19" s="126" t="s">
        <v>178</v>
      </c>
    </row>
    <row r="20" spans="1:82" x14ac:dyDescent="0.35">
      <c r="A20" s="126">
        <f t="shared" si="0"/>
        <v>160104</v>
      </c>
      <c r="B20" s="126" t="str">
        <f t="shared" si="1"/>
        <v>E</v>
      </c>
      <c r="C20" s="126" t="str">
        <f t="shared" si="2"/>
        <v>D</v>
      </c>
      <c r="D20" s="132" t="s">
        <v>45</v>
      </c>
      <c r="E20" s="126">
        <v>0</v>
      </c>
      <c r="F20" s="126">
        <v>0</v>
      </c>
      <c r="G20" s="126">
        <v>1</v>
      </c>
      <c r="H20" s="126">
        <v>22</v>
      </c>
      <c r="I20" s="126" t="s">
        <v>175</v>
      </c>
      <c r="J20" s="139">
        <v>10</v>
      </c>
      <c r="K20" s="129" t="s">
        <v>179</v>
      </c>
      <c r="L20" s="129">
        <v>1</v>
      </c>
      <c r="M20" t="s">
        <v>143</v>
      </c>
      <c r="N20" t="s">
        <v>138</v>
      </c>
      <c r="O20" t="s">
        <v>137</v>
      </c>
      <c r="P20" t="s">
        <v>137</v>
      </c>
      <c r="Q20" t="s">
        <v>138</v>
      </c>
      <c r="R20" t="s">
        <v>138</v>
      </c>
      <c r="S20" t="s">
        <v>138</v>
      </c>
      <c r="T20" t="s">
        <v>138</v>
      </c>
      <c r="U20" t="s">
        <v>138</v>
      </c>
      <c r="V20" t="s">
        <v>138</v>
      </c>
      <c r="W20" t="s">
        <v>138</v>
      </c>
      <c r="X20" t="s">
        <v>138</v>
      </c>
      <c r="Y20" t="s">
        <v>137</v>
      </c>
      <c r="Z20" t="s">
        <v>138</v>
      </c>
      <c r="AA20" t="s">
        <v>138</v>
      </c>
      <c r="AB20" t="s">
        <v>138</v>
      </c>
      <c r="AC20">
        <v>0</v>
      </c>
    </row>
    <row r="21" spans="1:82" x14ac:dyDescent="0.35">
      <c r="A21" s="126">
        <f t="shared" si="0"/>
        <v>160108</v>
      </c>
      <c r="B21" s="126" t="str">
        <f t="shared" si="1"/>
        <v>E</v>
      </c>
      <c r="C21" s="126" t="str">
        <f t="shared" si="2"/>
        <v>D</v>
      </c>
      <c r="D21" s="132" t="s">
        <v>45</v>
      </c>
      <c r="E21" s="126">
        <v>0</v>
      </c>
      <c r="F21" s="126">
        <v>0</v>
      </c>
      <c r="G21" s="126">
        <v>1</v>
      </c>
      <c r="H21" s="126">
        <v>22</v>
      </c>
      <c r="I21" s="126" t="s">
        <v>175</v>
      </c>
      <c r="J21" s="139">
        <v>10</v>
      </c>
      <c r="K21" s="129" t="s">
        <v>180</v>
      </c>
      <c r="L21" s="129">
        <v>1</v>
      </c>
      <c r="M21" t="s">
        <v>137</v>
      </c>
      <c r="N21" t="s">
        <v>138</v>
      </c>
      <c r="O21" t="s">
        <v>181</v>
      </c>
      <c r="P21" t="s">
        <v>152</v>
      </c>
      <c r="Q21" t="s">
        <v>138</v>
      </c>
      <c r="R21" t="s">
        <v>138</v>
      </c>
      <c r="S21" t="s">
        <v>138</v>
      </c>
      <c r="T21" t="s">
        <v>138</v>
      </c>
      <c r="U21" t="s">
        <v>138</v>
      </c>
      <c r="V21" t="s">
        <v>138</v>
      </c>
      <c r="W21" t="s">
        <v>138</v>
      </c>
      <c r="X21" t="s">
        <v>138</v>
      </c>
      <c r="Y21" t="s">
        <v>137</v>
      </c>
      <c r="Z21" t="s">
        <v>138</v>
      </c>
      <c r="AA21" t="s">
        <v>138</v>
      </c>
      <c r="AB21" t="s">
        <v>138</v>
      </c>
      <c r="AC21">
        <v>0</v>
      </c>
    </row>
    <row r="22" spans="1:82" x14ac:dyDescent="0.35">
      <c r="A22" s="126">
        <f t="shared" si="0"/>
        <v>160111</v>
      </c>
      <c r="B22" s="126" t="str">
        <f t="shared" si="1"/>
        <v>E</v>
      </c>
      <c r="C22" s="126" t="str">
        <f t="shared" si="2"/>
        <v>D</v>
      </c>
      <c r="D22" s="132" t="s">
        <v>45</v>
      </c>
      <c r="E22" s="126">
        <v>0</v>
      </c>
      <c r="F22" s="126">
        <v>0</v>
      </c>
      <c r="G22" s="126">
        <v>1</v>
      </c>
      <c r="H22" s="126">
        <v>22</v>
      </c>
      <c r="I22" s="126" t="s">
        <v>175</v>
      </c>
      <c r="J22" s="139">
        <v>9</v>
      </c>
      <c r="K22" s="129" t="s">
        <v>182</v>
      </c>
      <c r="L22" s="129">
        <v>1</v>
      </c>
      <c r="M22" t="s">
        <v>138</v>
      </c>
      <c r="N22" t="s">
        <v>138</v>
      </c>
      <c r="O22" t="s">
        <v>137</v>
      </c>
      <c r="P22" t="s">
        <v>137</v>
      </c>
      <c r="Q22" t="s">
        <v>138</v>
      </c>
      <c r="R22" t="s">
        <v>138</v>
      </c>
      <c r="S22" t="s">
        <v>138</v>
      </c>
      <c r="T22" t="s">
        <v>138</v>
      </c>
      <c r="U22" t="s">
        <v>138</v>
      </c>
      <c r="V22" t="s">
        <v>138</v>
      </c>
      <c r="W22" t="s">
        <v>138</v>
      </c>
      <c r="X22" t="s">
        <v>138</v>
      </c>
      <c r="Y22" t="s">
        <v>143</v>
      </c>
      <c r="Z22" t="s">
        <v>138</v>
      </c>
      <c r="AA22" t="s">
        <v>138</v>
      </c>
      <c r="AB22" s="135" t="s">
        <v>149</v>
      </c>
      <c r="AC22">
        <v>0</v>
      </c>
    </row>
    <row r="23" spans="1:82" x14ac:dyDescent="0.35">
      <c r="A23" s="126">
        <f t="shared" si="0"/>
        <v>160115</v>
      </c>
      <c r="B23" s="126" t="str">
        <f t="shared" si="1"/>
        <v>E</v>
      </c>
      <c r="C23" s="126" t="str">
        <f t="shared" si="2"/>
        <v>D</v>
      </c>
      <c r="D23" s="142" t="s">
        <v>45</v>
      </c>
      <c r="E23" s="126">
        <v>0</v>
      </c>
      <c r="F23" s="126">
        <v>0</v>
      </c>
      <c r="G23" s="126">
        <v>1</v>
      </c>
      <c r="H23" s="126">
        <v>22</v>
      </c>
      <c r="I23" s="126" t="s">
        <v>175</v>
      </c>
      <c r="J23" s="139">
        <v>15</v>
      </c>
      <c r="K23" s="129" t="s">
        <v>183</v>
      </c>
      <c r="L23" s="129">
        <v>1</v>
      </c>
      <c r="M23" t="s">
        <v>137</v>
      </c>
      <c r="N23" t="s">
        <v>138</v>
      </c>
      <c r="O23" t="s">
        <v>137</v>
      </c>
      <c r="P23" t="s">
        <v>149</v>
      </c>
      <c r="Q23" t="s">
        <v>138</v>
      </c>
      <c r="R23" t="s">
        <v>138</v>
      </c>
      <c r="S23" t="s">
        <v>138</v>
      </c>
      <c r="T23" t="s">
        <v>138</v>
      </c>
      <c r="U23" t="s">
        <v>138</v>
      </c>
      <c r="V23" t="s">
        <v>138</v>
      </c>
      <c r="W23" t="s">
        <v>138</v>
      </c>
      <c r="X23" t="s">
        <v>138</v>
      </c>
      <c r="Y23" t="s">
        <v>138</v>
      </c>
      <c r="Z23" t="s">
        <v>138</v>
      </c>
      <c r="AA23" t="s">
        <v>138</v>
      </c>
      <c r="AB23" t="s">
        <v>138</v>
      </c>
      <c r="AC23">
        <v>32</v>
      </c>
      <c r="AE23" s="3" t="s">
        <v>184</v>
      </c>
    </row>
    <row r="24" spans="1:82" x14ac:dyDescent="0.35">
      <c r="A24" s="126">
        <f t="shared" si="0"/>
        <v>160128</v>
      </c>
      <c r="B24" s="126" t="str">
        <f t="shared" si="1"/>
        <v>I</v>
      </c>
      <c r="C24" s="126" t="str">
        <f t="shared" si="2"/>
        <v>D</v>
      </c>
      <c r="D24" s="126" t="s">
        <v>75</v>
      </c>
      <c r="E24" s="126">
        <v>0</v>
      </c>
      <c r="F24" s="126">
        <v>0</v>
      </c>
      <c r="G24" s="126">
        <v>1</v>
      </c>
      <c r="H24" s="126">
        <v>21</v>
      </c>
      <c r="I24" s="126" t="s">
        <v>175</v>
      </c>
      <c r="J24" s="139">
        <v>5</v>
      </c>
      <c r="K24" s="129" t="s">
        <v>185</v>
      </c>
      <c r="L24" s="129">
        <v>1</v>
      </c>
      <c r="M24" t="s">
        <v>137</v>
      </c>
      <c r="N24" t="s">
        <v>138</v>
      </c>
      <c r="O24" t="s">
        <v>137</v>
      </c>
      <c r="P24" t="s">
        <v>149</v>
      </c>
      <c r="Q24" t="s">
        <v>138</v>
      </c>
      <c r="R24" t="s">
        <v>138</v>
      </c>
      <c r="S24" t="s">
        <v>138</v>
      </c>
      <c r="T24" t="s">
        <v>138</v>
      </c>
      <c r="U24" t="s">
        <v>138</v>
      </c>
      <c r="V24" t="s">
        <v>138</v>
      </c>
      <c r="W24" t="s">
        <v>138</v>
      </c>
      <c r="X24" t="s">
        <v>138</v>
      </c>
      <c r="Y24" t="s">
        <v>138</v>
      </c>
      <c r="Z24" t="s">
        <v>138</v>
      </c>
      <c r="AA24" t="s">
        <v>138</v>
      </c>
      <c r="AB24" t="s">
        <v>138</v>
      </c>
      <c r="AC24">
        <v>0</v>
      </c>
    </row>
    <row r="25" spans="1:82" x14ac:dyDescent="0.35">
      <c r="A25" s="126">
        <f t="shared" si="0"/>
        <v>160130</v>
      </c>
      <c r="B25" s="126" t="str">
        <f t="shared" ref="B25:B68" si="6">MID(K25,8,1)</f>
        <v>I</v>
      </c>
      <c r="C25" s="126" t="str">
        <f t="shared" si="2"/>
        <v>D</v>
      </c>
      <c r="D25" s="126" t="s">
        <v>75</v>
      </c>
      <c r="E25" s="126">
        <v>0</v>
      </c>
      <c r="F25" s="126">
        <v>0</v>
      </c>
      <c r="G25" s="126">
        <v>1</v>
      </c>
      <c r="H25" s="126">
        <v>21</v>
      </c>
      <c r="I25" s="126" t="s">
        <v>175</v>
      </c>
      <c r="J25" s="139">
        <v>12</v>
      </c>
      <c r="K25" s="129" t="s">
        <v>186</v>
      </c>
      <c r="L25" s="129">
        <v>1</v>
      </c>
      <c r="M25" t="s">
        <v>138</v>
      </c>
      <c r="N25" t="s">
        <v>138</v>
      </c>
      <c r="O25" t="s">
        <v>137</v>
      </c>
      <c r="P25" t="s">
        <v>149</v>
      </c>
      <c r="Q25" t="s">
        <v>143</v>
      </c>
      <c r="R25" t="s">
        <v>143</v>
      </c>
      <c r="S25" t="s">
        <v>138</v>
      </c>
      <c r="T25" t="s">
        <v>138</v>
      </c>
      <c r="U25" t="s">
        <v>138</v>
      </c>
      <c r="V25" t="s">
        <v>138</v>
      </c>
      <c r="W25" t="s">
        <v>138</v>
      </c>
      <c r="X25" t="s">
        <v>138</v>
      </c>
      <c r="Y25" t="s">
        <v>143</v>
      </c>
      <c r="Z25" t="s">
        <v>138</v>
      </c>
      <c r="AA25" t="s">
        <v>138</v>
      </c>
      <c r="AB25" t="s">
        <v>138</v>
      </c>
      <c r="AC25">
        <v>0</v>
      </c>
      <c r="AD25" s="3" t="s">
        <v>187</v>
      </c>
      <c r="AE25" s="3" t="s">
        <v>184</v>
      </c>
    </row>
    <row r="26" spans="1:82" x14ac:dyDescent="0.35">
      <c r="A26" s="126">
        <f t="shared" si="0"/>
        <v>160131</v>
      </c>
      <c r="B26" s="126" t="str">
        <f t="shared" si="6"/>
        <v>I</v>
      </c>
      <c r="C26" s="126" t="str">
        <f t="shared" si="2"/>
        <v>D</v>
      </c>
      <c r="D26" s="126" t="s">
        <v>75</v>
      </c>
      <c r="E26" s="126">
        <v>0</v>
      </c>
      <c r="F26" s="126">
        <v>0</v>
      </c>
      <c r="G26" s="126">
        <v>1</v>
      </c>
      <c r="H26" s="126">
        <v>21</v>
      </c>
      <c r="I26" s="126" t="s">
        <v>175</v>
      </c>
      <c r="J26" s="139">
        <v>15</v>
      </c>
      <c r="K26" s="129" t="s">
        <v>188</v>
      </c>
      <c r="L26" s="129">
        <v>1</v>
      </c>
      <c r="M26" t="s">
        <v>143</v>
      </c>
      <c r="N26" t="s">
        <v>138</v>
      </c>
      <c r="O26" t="s">
        <v>137</v>
      </c>
      <c r="P26" t="s">
        <v>149</v>
      </c>
      <c r="Q26" t="s">
        <v>143</v>
      </c>
      <c r="R26" t="s">
        <v>143</v>
      </c>
      <c r="S26" t="s">
        <v>138</v>
      </c>
      <c r="T26" t="s">
        <v>138</v>
      </c>
      <c r="U26" t="s">
        <v>138</v>
      </c>
      <c r="V26" t="s">
        <v>138</v>
      </c>
      <c r="W26" t="s">
        <v>138</v>
      </c>
      <c r="X26" t="s">
        <v>138</v>
      </c>
      <c r="Y26" t="s">
        <v>143</v>
      </c>
      <c r="Z26" t="s">
        <v>138</v>
      </c>
      <c r="AA26" t="s">
        <v>138</v>
      </c>
      <c r="AB26" t="s">
        <v>138</v>
      </c>
      <c r="AC26">
        <v>0</v>
      </c>
    </row>
    <row r="27" spans="1:82" x14ac:dyDescent="0.35">
      <c r="A27" s="126">
        <f t="shared" si="0"/>
        <v>160204</v>
      </c>
      <c r="B27" s="126" t="str">
        <f t="shared" si="6"/>
        <v>I</v>
      </c>
      <c r="C27" s="126" t="str">
        <f t="shared" si="2"/>
        <v>D</v>
      </c>
      <c r="D27" s="126" t="s">
        <v>75</v>
      </c>
      <c r="E27" s="126">
        <v>0</v>
      </c>
      <c r="F27" s="126">
        <v>0</v>
      </c>
      <c r="G27" s="126">
        <v>1</v>
      </c>
      <c r="H27" s="126">
        <v>21</v>
      </c>
      <c r="I27" s="126" t="s">
        <v>175</v>
      </c>
      <c r="J27" s="139">
        <v>13</v>
      </c>
      <c r="K27" s="129" t="s">
        <v>189</v>
      </c>
      <c r="L27" s="129">
        <v>1</v>
      </c>
      <c r="M27" t="s">
        <v>143</v>
      </c>
      <c r="N27" t="s">
        <v>138</v>
      </c>
      <c r="O27" t="s">
        <v>137</v>
      </c>
      <c r="P27" t="s">
        <v>152</v>
      </c>
      <c r="Q27" t="s">
        <v>143</v>
      </c>
      <c r="R27" t="s">
        <v>143</v>
      </c>
      <c r="S27" t="s">
        <v>138</v>
      </c>
      <c r="T27" t="s">
        <v>138</v>
      </c>
      <c r="U27" t="s">
        <v>138</v>
      </c>
      <c r="V27" t="s">
        <v>138</v>
      </c>
      <c r="W27" t="s">
        <v>138</v>
      </c>
      <c r="X27" t="s">
        <v>138</v>
      </c>
      <c r="Y27" t="s">
        <v>137</v>
      </c>
      <c r="Z27" t="s">
        <v>138</v>
      </c>
      <c r="AA27" t="s">
        <v>138</v>
      </c>
      <c r="AB27" t="s">
        <v>138</v>
      </c>
      <c r="AC27">
        <v>0</v>
      </c>
    </row>
    <row r="28" spans="1:82" x14ac:dyDescent="0.35">
      <c r="A28" s="126">
        <f t="shared" si="0"/>
        <v>160211</v>
      </c>
      <c r="B28" s="126" t="str">
        <f t="shared" si="6"/>
        <v>I</v>
      </c>
      <c r="C28" s="126" t="str">
        <f t="shared" si="2"/>
        <v>D</v>
      </c>
      <c r="D28" s="126" t="s">
        <v>75</v>
      </c>
      <c r="E28" s="126">
        <v>0</v>
      </c>
      <c r="F28" s="126">
        <v>0</v>
      </c>
      <c r="G28" s="126">
        <v>1</v>
      </c>
      <c r="H28" s="126">
        <v>21</v>
      </c>
      <c r="I28" s="126" t="s">
        <v>175</v>
      </c>
      <c r="J28" s="139">
        <v>11</v>
      </c>
      <c r="K28" s="129" t="s">
        <v>190</v>
      </c>
      <c r="L28" s="129">
        <v>1</v>
      </c>
      <c r="M28" t="s">
        <v>143</v>
      </c>
      <c r="N28" t="s">
        <v>138</v>
      </c>
      <c r="O28" t="s">
        <v>137</v>
      </c>
      <c r="P28" t="s">
        <v>152</v>
      </c>
      <c r="Q28" t="s">
        <v>143</v>
      </c>
      <c r="R28" t="s">
        <v>143</v>
      </c>
      <c r="S28" t="s">
        <v>138</v>
      </c>
      <c r="T28" t="s">
        <v>138</v>
      </c>
      <c r="U28" t="s">
        <v>138</v>
      </c>
      <c r="V28" t="s">
        <v>138</v>
      </c>
      <c r="W28" t="s">
        <v>138</v>
      </c>
      <c r="X28" t="s">
        <v>138</v>
      </c>
      <c r="Y28" t="s">
        <v>137</v>
      </c>
      <c r="Z28" t="s">
        <v>138</v>
      </c>
      <c r="AA28" t="s">
        <v>138</v>
      </c>
      <c r="AB28" t="s">
        <v>138</v>
      </c>
      <c r="AC28">
        <v>0</v>
      </c>
    </row>
    <row r="29" spans="1:82" x14ac:dyDescent="0.35">
      <c r="A29" s="126">
        <f t="shared" si="0"/>
        <v>160212</v>
      </c>
      <c r="B29" s="126" t="str">
        <f t="shared" si="6"/>
        <v>I</v>
      </c>
      <c r="C29" s="126" t="str">
        <f t="shared" si="2"/>
        <v>D</v>
      </c>
      <c r="D29" s="126" t="s">
        <v>75</v>
      </c>
      <c r="E29" s="126">
        <v>0</v>
      </c>
      <c r="F29" s="126">
        <v>0</v>
      </c>
      <c r="G29" s="126">
        <v>1</v>
      </c>
      <c r="H29" s="126">
        <v>21</v>
      </c>
      <c r="I29" s="132" t="s">
        <v>175</v>
      </c>
      <c r="J29" s="139">
        <v>15</v>
      </c>
      <c r="K29" s="129" t="s">
        <v>191</v>
      </c>
      <c r="L29" s="129">
        <v>1</v>
      </c>
      <c r="M29" t="s">
        <v>143</v>
      </c>
      <c r="N29" t="s">
        <v>138</v>
      </c>
      <c r="O29" t="s">
        <v>149</v>
      </c>
      <c r="P29" t="s">
        <v>149</v>
      </c>
      <c r="Q29" t="s">
        <v>138</v>
      </c>
      <c r="R29" t="s">
        <v>137</v>
      </c>
      <c r="S29" t="s">
        <v>138</v>
      </c>
      <c r="T29" t="s">
        <v>138</v>
      </c>
      <c r="U29" t="s">
        <v>138</v>
      </c>
      <c r="V29" t="s">
        <v>138</v>
      </c>
      <c r="W29" t="s">
        <v>138</v>
      </c>
      <c r="X29" t="s">
        <v>138</v>
      </c>
      <c r="Y29" t="s">
        <v>143</v>
      </c>
      <c r="Z29" t="s">
        <v>138</v>
      </c>
      <c r="AA29" t="s">
        <v>138</v>
      </c>
      <c r="AB29" t="s">
        <v>138</v>
      </c>
      <c r="AC29">
        <v>0</v>
      </c>
      <c r="AD29" t="s">
        <v>192</v>
      </c>
    </row>
    <row r="30" spans="1:82" x14ac:dyDescent="0.35">
      <c r="A30" s="126">
        <f t="shared" si="0"/>
        <v>160215</v>
      </c>
      <c r="B30" s="126" t="str">
        <f t="shared" si="6"/>
        <v>I</v>
      </c>
      <c r="C30" s="126" t="str">
        <f t="shared" si="2"/>
        <v>D</v>
      </c>
      <c r="D30" s="16" t="s">
        <v>75</v>
      </c>
      <c r="E30" s="126">
        <v>0</v>
      </c>
      <c r="F30" s="126">
        <v>0</v>
      </c>
      <c r="G30" s="126">
        <v>1</v>
      </c>
      <c r="H30" s="126">
        <v>21</v>
      </c>
      <c r="I30" s="132" t="s">
        <v>175</v>
      </c>
      <c r="J30" s="139">
        <v>13</v>
      </c>
      <c r="K30" s="129" t="s">
        <v>193</v>
      </c>
      <c r="L30" s="129">
        <v>1</v>
      </c>
      <c r="M30" t="s">
        <v>138</v>
      </c>
      <c r="N30" t="s">
        <v>138</v>
      </c>
      <c r="O30" t="s">
        <v>162</v>
      </c>
      <c r="P30" t="s">
        <v>137</v>
      </c>
      <c r="Q30" t="s">
        <v>143</v>
      </c>
      <c r="R30" t="s">
        <v>144</v>
      </c>
      <c r="S30" t="s">
        <v>138</v>
      </c>
      <c r="T30" t="s">
        <v>138</v>
      </c>
      <c r="U30" t="s">
        <v>138</v>
      </c>
      <c r="V30" t="s">
        <v>138</v>
      </c>
      <c r="W30" t="s">
        <v>138</v>
      </c>
      <c r="X30" t="s">
        <v>138</v>
      </c>
      <c r="Y30" t="s">
        <v>149</v>
      </c>
      <c r="Z30" t="s">
        <v>138</v>
      </c>
      <c r="AA30" t="s">
        <v>138</v>
      </c>
      <c r="AB30" t="s">
        <v>138</v>
      </c>
      <c r="AC30">
        <v>0</v>
      </c>
      <c r="AD30" t="s">
        <v>194</v>
      </c>
    </row>
    <row r="31" spans="1:82" x14ac:dyDescent="0.35">
      <c r="A31" s="126">
        <f t="shared" si="0"/>
        <v>160226</v>
      </c>
      <c r="B31" s="126" t="str">
        <f t="shared" si="6"/>
        <v>I</v>
      </c>
      <c r="C31" s="126" t="str">
        <f t="shared" si="2"/>
        <v>D</v>
      </c>
      <c r="D31" s="16" t="s">
        <v>75</v>
      </c>
      <c r="E31" s="126">
        <v>0</v>
      </c>
      <c r="F31" s="126">
        <v>0</v>
      </c>
      <c r="G31" s="126">
        <v>1</v>
      </c>
      <c r="H31" s="126">
        <v>21</v>
      </c>
      <c r="I31" s="126" t="s">
        <v>135</v>
      </c>
      <c r="J31" s="139">
        <v>10</v>
      </c>
      <c r="K31" s="129" t="s">
        <v>195</v>
      </c>
      <c r="L31" s="129">
        <v>1</v>
      </c>
      <c r="M31" t="s">
        <v>138</v>
      </c>
      <c r="N31" t="s">
        <v>138</v>
      </c>
      <c r="O31" t="s">
        <v>196</v>
      </c>
      <c r="P31" t="s">
        <v>197</v>
      </c>
      <c r="Q31" s="126" t="s">
        <v>138</v>
      </c>
      <c r="R31" s="126" t="s">
        <v>138</v>
      </c>
      <c r="S31" s="126" t="s">
        <v>138</v>
      </c>
      <c r="T31" s="126" t="s">
        <v>138</v>
      </c>
      <c r="U31" t="s">
        <v>138</v>
      </c>
      <c r="V31" t="s">
        <v>138</v>
      </c>
      <c r="W31" t="s">
        <v>138</v>
      </c>
      <c r="X31" t="s">
        <v>138</v>
      </c>
      <c r="Y31" t="s">
        <v>138</v>
      </c>
      <c r="Z31" t="s">
        <v>138</v>
      </c>
      <c r="AA31" t="s">
        <v>138</v>
      </c>
      <c r="AB31" t="s">
        <v>138</v>
      </c>
      <c r="AC31">
        <v>0</v>
      </c>
      <c r="AD31" t="s">
        <v>198</v>
      </c>
    </row>
    <row r="32" spans="1:82" x14ac:dyDescent="0.35">
      <c r="A32" s="126">
        <f t="shared" si="0"/>
        <v>160418</v>
      </c>
      <c r="B32" s="126" t="str">
        <f t="shared" si="6"/>
        <v>E</v>
      </c>
      <c r="C32" s="126" t="str">
        <f t="shared" si="2"/>
        <v>D</v>
      </c>
      <c r="D32" s="16" t="s">
        <v>75</v>
      </c>
      <c r="E32" s="126">
        <v>0</v>
      </c>
      <c r="F32" s="126">
        <v>0</v>
      </c>
      <c r="G32" s="126">
        <v>1</v>
      </c>
      <c r="H32" s="126">
        <v>22</v>
      </c>
      <c r="I32" s="132" t="s">
        <v>175</v>
      </c>
      <c r="J32" s="139">
        <v>8</v>
      </c>
      <c r="K32" s="129" t="s">
        <v>199</v>
      </c>
      <c r="L32" s="129">
        <v>1</v>
      </c>
      <c r="M32" t="s">
        <v>138</v>
      </c>
      <c r="N32" t="s">
        <v>138</v>
      </c>
      <c r="O32" t="s">
        <v>137</v>
      </c>
      <c r="P32" t="s">
        <v>149</v>
      </c>
      <c r="Q32" t="s">
        <v>143</v>
      </c>
      <c r="R32" t="s">
        <v>143</v>
      </c>
      <c r="S32" t="s">
        <v>138</v>
      </c>
      <c r="T32" t="s">
        <v>138</v>
      </c>
      <c r="U32" t="s">
        <v>138</v>
      </c>
      <c r="V32" t="s">
        <v>138</v>
      </c>
      <c r="W32" t="s">
        <v>143</v>
      </c>
      <c r="X32" t="s">
        <v>138</v>
      </c>
      <c r="Y32" t="s">
        <v>138</v>
      </c>
      <c r="Z32" t="s">
        <v>138</v>
      </c>
      <c r="AA32" t="s">
        <v>138</v>
      </c>
      <c r="AB32" s="136" t="s">
        <v>149</v>
      </c>
      <c r="AC32">
        <v>0</v>
      </c>
      <c r="AD32" s="136" t="s">
        <v>200</v>
      </c>
    </row>
    <row r="33" spans="1:31" x14ac:dyDescent="0.35">
      <c r="A33" s="126">
        <f t="shared" si="0"/>
        <v>160420</v>
      </c>
      <c r="B33" s="126" t="str">
        <f t="shared" si="6"/>
        <v>E</v>
      </c>
      <c r="C33" s="126" t="str">
        <f t="shared" si="2"/>
        <v>D</v>
      </c>
      <c r="D33" s="16" t="s">
        <v>75</v>
      </c>
      <c r="E33" s="126">
        <v>0</v>
      </c>
      <c r="F33" s="126">
        <v>0</v>
      </c>
      <c r="G33" s="126">
        <v>1</v>
      </c>
      <c r="H33" s="126">
        <v>22</v>
      </c>
      <c r="I33" s="132" t="s">
        <v>175</v>
      </c>
      <c r="J33" s="139">
        <v>7</v>
      </c>
      <c r="K33" s="129" t="s">
        <v>201</v>
      </c>
      <c r="L33" s="129">
        <v>1</v>
      </c>
      <c r="M33" t="s">
        <v>138</v>
      </c>
      <c r="N33" t="s">
        <v>138</v>
      </c>
      <c r="O33" t="s">
        <v>202</v>
      </c>
      <c r="P33" t="s">
        <v>137</v>
      </c>
      <c r="Q33" t="s">
        <v>143</v>
      </c>
      <c r="R33" t="s">
        <v>143</v>
      </c>
      <c r="S33" t="s">
        <v>138</v>
      </c>
      <c r="T33" t="s">
        <v>138</v>
      </c>
      <c r="U33" t="s">
        <v>138</v>
      </c>
      <c r="V33" t="s">
        <v>138</v>
      </c>
      <c r="W33" t="s">
        <v>137</v>
      </c>
      <c r="X33" t="s">
        <v>138</v>
      </c>
      <c r="Y33" t="s">
        <v>138</v>
      </c>
      <c r="Z33" t="s">
        <v>138</v>
      </c>
      <c r="AA33" t="s">
        <v>138</v>
      </c>
      <c r="AB33" s="136" t="s">
        <v>137</v>
      </c>
      <c r="AC33">
        <v>0</v>
      </c>
      <c r="AD33" t="s">
        <v>203</v>
      </c>
    </row>
    <row r="34" spans="1:31" x14ac:dyDescent="0.35">
      <c r="A34" s="126">
        <f t="shared" si="0"/>
        <v>160421</v>
      </c>
      <c r="B34" s="126" t="str">
        <f t="shared" si="6"/>
        <v>E</v>
      </c>
      <c r="C34" s="126" t="str">
        <f t="shared" si="2"/>
        <v>D</v>
      </c>
      <c r="D34" s="16" t="s">
        <v>75</v>
      </c>
      <c r="E34" s="126">
        <v>0</v>
      </c>
      <c r="F34" s="126">
        <v>0</v>
      </c>
      <c r="G34" s="126">
        <v>1</v>
      </c>
      <c r="H34" s="126">
        <v>22</v>
      </c>
      <c r="I34" s="126" t="s">
        <v>175</v>
      </c>
      <c r="J34" s="139">
        <v>8</v>
      </c>
      <c r="K34" s="129" t="s">
        <v>204</v>
      </c>
      <c r="L34" s="129">
        <v>1</v>
      </c>
      <c r="M34" t="s">
        <v>138</v>
      </c>
      <c r="N34" t="s">
        <v>138</v>
      </c>
      <c r="O34" t="s">
        <v>137</v>
      </c>
      <c r="P34" t="s">
        <v>137</v>
      </c>
      <c r="Q34" t="s">
        <v>143</v>
      </c>
      <c r="R34" t="s">
        <v>143</v>
      </c>
      <c r="S34" t="s">
        <v>138</v>
      </c>
      <c r="T34" t="s">
        <v>138</v>
      </c>
      <c r="U34" t="s">
        <v>138</v>
      </c>
      <c r="V34" t="s">
        <v>138</v>
      </c>
      <c r="W34" t="s">
        <v>143</v>
      </c>
      <c r="X34" t="s">
        <v>138</v>
      </c>
      <c r="Y34" t="s">
        <v>138</v>
      </c>
      <c r="Z34" t="s">
        <v>138</v>
      </c>
      <c r="AA34" t="s">
        <v>138</v>
      </c>
      <c r="AB34" s="136" t="s">
        <v>149</v>
      </c>
      <c r="AC34">
        <v>0</v>
      </c>
      <c r="AE34" s="3" t="s">
        <v>184</v>
      </c>
    </row>
    <row r="35" spans="1:31" x14ac:dyDescent="0.35">
      <c r="A35" s="126">
        <f t="shared" si="0"/>
        <v>160422</v>
      </c>
      <c r="B35" s="126" t="str">
        <f t="shared" si="6"/>
        <v>E</v>
      </c>
      <c r="C35" s="126" t="str">
        <f t="shared" si="2"/>
        <v>D</v>
      </c>
      <c r="D35" s="16" t="s">
        <v>75</v>
      </c>
      <c r="E35" s="126">
        <v>0</v>
      </c>
      <c r="F35" s="126">
        <v>0</v>
      </c>
      <c r="G35" s="126">
        <v>1</v>
      </c>
      <c r="H35" s="126">
        <v>22</v>
      </c>
      <c r="I35" s="126" t="s">
        <v>175</v>
      </c>
      <c r="J35" s="139">
        <v>10</v>
      </c>
      <c r="K35" s="129" t="s">
        <v>205</v>
      </c>
      <c r="L35" s="129">
        <v>1</v>
      </c>
      <c r="M35" t="s">
        <v>138</v>
      </c>
      <c r="N35" t="s">
        <v>138</v>
      </c>
      <c r="O35" t="s">
        <v>137</v>
      </c>
      <c r="P35" t="s">
        <v>137</v>
      </c>
      <c r="Q35" t="s">
        <v>143</v>
      </c>
      <c r="R35" t="s">
        <v>138</v>
      </c>
      <c r="S35" t="s">
        <v>138</v>
      </c>
      <c r="T35" t="s">
        <v>138</v>
      </c>
      <c r="U35" t="s">
        <v>138</v>
      </c>
      <c r="V35" t="s">
        <v>138</v>
      </c>
      <c r="W35" t="s">
        <v>143</v>
      </c>
      <c r="X35" t="s">
        <v>138</v>
      </c>
      <c r="Y35" t="s">
        <v>138</v>
      </c>
      <c r="Z35" t="s">
        <v>138</v>
      </c>
      <c r="AA35" t="s">
        <v>138</v>
      </c>
      <c r="AB35" s="136" t="s">
        <v>137</v>
      </c>
      <c r="AC35">
        <v>0</v>
      </c>
    </row>
    <row r="36" spans="1:31" x14ac:dyDescent="0.35">
      <c r="A36" s="126">
        <f t="shared" si="0"/>
        <v>160423</v>
      </c>
      <c r="B36" s="126" t="str">
        <f t="shared" si="6"/>
        <v>E</v>
      </c>
      <c r="C36" s="126" t="str">
        <f t="shared" si="2"/>
        <v>D</v>
      </c>
      <c r="D36" s="16" t="s">
        <v>75</v>
      </c>
      <c r="E36" s="126">
        <v>0</v>
      </c>
      <c r="F36" s="126">
        <v>0</v>
      </c>
      <c r="G36" s="126">
        <v>1</v>
      </c>
      <c r="H36" s="126">
        <v>22</v>
      </c>
      <c r="I36" s="132" t="s">
        <v>175</v>
      </c>
      <c r="J36" s="139">
        <v>10</v>
      </c>
      <c r="K36" s="129" t="s">
        <v>206</v>
      </c>
      <c r="L36" s="129">
        <v>1</v>
      </c>
      <c r="M36" t="s">
        <v>138</v>
      </c>
      <c r="N36" t="s">
        <v>138</v>
      </c>
      <c r="O36" t="s">
        <v>152</v>
      </c>
      <c r="P36" t="s">
        <v>149</v>
      </c>
      <c r="Q36" t="s">
        <v>143</v>
      </c>
      <c r="R36" t="s">
        <v>143</v>
      </c>
      <c r="S36" t="s">
        <v>138</v>
      </c>
      <c r="T36" t="s">
        <v>138</v>
      </c>
      <c r="U36" t="s">
        <v>138</v>
      </c>
      <c r="V36" t="s">
        <v>138</v>
      </c>
      <c r="W36" t="s">
        <v>137</v>
      </c>
      <c r="X36" t="s">
        <v>138</v>
      </c>
      <c r="Y36" t="s">
        <v>138</v>
      </c>
      <c r="Z36" t="s">
        <v>138</v>
      </c>
      <c r="AA36" t="s">
        <v>138</v>
      </c>
      <c r="AB36" s="136" t="s">
        <v>143</v>
      </c>
      <c r="AC36">
        <v>0</v>
      </c>
    </row>
    <row r="37" spans="1:31" x14ac:dyDescent="0.35">
      <c r="A37" s="126">
        <f t="shared" si="0"/>
        <v>160425</v>
      </c>
      <c r="B37" s="126" t="str">
        <f t="shared" si="6"/>
        <v>E</v>
      </c>
      <c r="C37" s="126" t="str">
        <f t="shared" si="2"/>
        <v>D</v>
      </c>
      <c r="D37" s="16" t="s">
        <v>75</v>
      </c>
      <c r="E37" s="126">
        <v>0</v>
      </c>
      <c r="F37" s="126">
        <v>0</v>
      </c>
      <c r="G37" s="126">
        <v>1</v>
      </c>
      <c r="H37" s="126">
        <v>22</v>
      </c>
      <c r="I37" s="132" t="s">
        <v>175</v>
      </c>
      <c r="J37" s="139">
        <v>6</v>
      </c>
      <c r="K37" s="129" t="s">
        <v>207</v>
      </c>
      <c r="L37" s="129">
        <v>1</v>
      </c>
      <c r="M37" t="s">
        <v>138</v>
      </c>
      <c r="N37" t="s">
        <v>138</v>
      </c>
      <c r="O37" t="s">
        <v>137</v>
      </c>
      <c r="P37" t="s">
        <v>149</v>
      </c>
      <c r="Q37" t="s">
        <v>143</v>
      </c>
      <c r="R37" t="s">
        <v>138</v>
      </c>
      <c r="S37" t="s">
        <v>138</v>
      </c>
      <c r="T37" t="s">
        <v>138</v>
      </c>
      <c r="U37" t="s">
        <v>138</v>
      </c>
      <c r="V37" t="s">
        <v>138</v>
      </c>
      <c r="W37" t="s">
        <v>138</v>
      </c>
      <c r="X37" t="s">
        <v>138</v>
      </c>
      <c r="Y37" t="s">
        <v>138</v>
      </c>
      <c r="Z37" t="s">
        <v>138</v>
      </c>
      <c r="AA37" t="s">
        <v>138</v>
      </c>
      <c r="AB37" s="136" t="s">
        <v>149</v>
      </c>
      <c r="AC37">
        <v>0</v>
      </c>
      <c r="AD37" t="s">
        <v>208</v>
      </c>
    </row>
    <row r="38" spans="1:31" x14ac:dyDescent="0.35">
      <c r="A38" s="126">
        <f t="shared" si="0"/>
        <v>160427</v>
      </c>
      <c r="B38" s="126" t="str">
        <f t="shared" si="6"/>
        <v>E</v>
      </c>
      <c r="C38" s="126" t="str">
        <f t="shared" si="2"/>
        <v>D</v>
      </c>
      <c r="D38" s="16" t="s">
        <v>75</v>
      </c>
      <c r="E38" s="126">
        <v>0</v>
      </c>
      <c r="F38" s="126">
        <v>0</v>
      </c>
      <c r="G38" s="126">
        <v>1</v>
      </c>
      <c r="H38" s="126">
        <v>22</v>
      </c>
      <c r="I38" s="132" t="s">
        <v>175</v>
      </c>
      <c r="J38" s="139">
        <v>11</v>
      </c>
      <c r="K38" s="129" t="s">
        <v>209</v>
      </c>
      <c r="L38" s="129">
        <v>1</v>
      </c>
      <c r="M38" t="s">
        <v>138</v>
      </c>
      <c r="N38" t="s">
        <v>138</v>
      </c>
      <c r="O38" t="s">
        <v>149</v>
      </c>
      <c r="P38" t="s">
        <v>137</v>
      </c>
      <c r="Q38" t="s">
        <v>144</v>
      </c>
      <c r="R38" t="s">
        <v>138</v>
      </c>
      <c r="S38" t="s">
        <v>138</v>
      </c>
      <c r="T38" t="s">
        <v>138</v>
      </c>
      <c r="U38" t="s">
        <v>138</v>
      </c>
      <c r="V38" t="s">
        <v>138</v>
      </c>
      <c r="W38" t="s">
        <v>143</v>
      </c>
      <c r="X38" t="s">
        <v>138</v>
      </c>
      <c r="Y38" t="s">
        <v>143</v>
      </c>
      <c r="Z38" t="s">
        <v>138</v>
      </c>
      <c r="AA38" t="s">
        <v>138</v>
      </c>
      <c r="AB38" s="136" t="s">
        <v>137</v>
      </c>
      <c r="AC38">
        <v>0</v>
      </c>
    </row>
    <row r="39" spans="1:31" x14ac:dyDescent="0.35">
      <c r="A39" s="126">
        <f t="shared" si="0"/>
        <v>160429</v>
      </c>
      <c r="B39" s="126" t="str">
        <f t="shared" si="6"/>
        <v>E</v>
      </c>
      <c r="C39" s="126" t="str">
        <f t="shared" si="2"/>
        <v>D</v>
      </c>
      <c r="D39" s="16" t="s">
        <v>75</v>
      </c>
      <c r="E39" s="126">
        <v>0</v>
      </c>
      <c r="F39" s="126">
        <v>0</v>
      </c>
      <c r="G39" s="126">
        <v>1</v>
      </c>
      <c r="H39" s="126">
        <v>22</v>
      </c>
      <c r="I39" s="132" t="s">
        <v>175</v>
      </c>
      <c r="J39" s="139">
        <v>8</v>
      </c>
      <c r="K39" s="129" t="s">
        <v>210</v>
      </c>
      <c r="L39" s="129">
        <v>1</v>
      </c>
      <c r="M39" t="s">
        <v>138</v>
      </c>
      <c r="N39" t="s">
        <v>138</v>
      </c>
      <c r="O39" t="s">
        <v>137</v>
      </c>
      <c r="P39" t="s">
        <v>137</v>
      </c>
      <c r="Q39" t="s">
        <v>143</v>
      </c>
      <c r="R39" t="s">
        <v>138</v>
      </c>
      <c r="S39" t="s">
        <v>138</v>
      </c>
      <c r="T39" t="s">
        <v>138</v>
      </c>
      <c r="U39" t="s">
        <v>138</v>
      </c>
      <c r="V39" t="s">
        <v>138</v>
      </c>
      <c r="W39" t="s">
        <v>143</v>
      </c>
      <c r="X39" t="s">
        <v>138</v>
      </c>
      <c r="Y39" t="s">
        <v>138</v>
      </c>
      <c r="Z39" t="s">
        <v>138</v>
      </c>
      <c r="AA39" t="s">
        <v>138</v>
      </c>
      <c r="AB39" s="136" t="s">
        <v>137</v>
      </c>
      <c r="AC39">
        <v>0</v>
      </c>
    </row>
    <row r="40" spans="1:31" x14ac:dyDescent="0.35">
      <c r="A40" s="126">
        <f t="shared" si="0"/>
        <v>160502</v>
      </c>
      <c r="B40" s="126" t="str">
        <f t="shared" si="6"/>
        <v>E</v>
      </c>
      <c r="C40" s="126" t="str">
        <f t="shared" si="2"/>
        <v>D</v>
      </c>
      <c r="D40" s="16" t="s">
        <v>75</v>
      </c>
      <c r="E40" s="126">
        <v>0</v>
      </c>
      <c r="F40" s="126">
        <v>0</v>
      </c>
      <c r="G40" s="126">
        <v>1</v>
      </c>
      <c r="H40" s="126">
        <v>22</v>
      </c>
      <c r="I40" s="132" t="s">
        <v>175</v>
      </c>
      <c r="J40" s="139">
        <v>7</v>
      </c>
      <c r="K40" s="129" t="s">
        <v>211</v>
      </c>
      <c r="L40" s="129">
        <v>1</v>
      </c>
      <c r="M40" t="s">
        <v>138</v>
      </c>
      <c r="N40" t="s">
        <v>138</v>
      </c>
      <c r="O40" t="s">
        <v>158</v>
      </c>
      <c r="P40" t="s">
        <v>149</v>
      </c>
      <c r="Q40" t="s">
        <v>143</v>
      </c>
      <c r="R40" t="s">
        <v>138</v>
      </c>
      <c r="S40" t="s">
        <v>138</v>
      </c>
      <c r="T40" t="s">
        <v>138</v>
      </c>
      <c r="U40" t="s">
        <v>138</v>
      </c>
      <c r="V40" t="s">
        <v>138</v>
      </c>
      <c r="W40" t="s">
        <v>143</v>
      </c>
      <c r="X40" t="s">
        <v>138</v>
      </c>
      <c r="Y40" t="s">
        <v>138</v>
      </c>
      <c r="Z40" t="s">
        <v>138</v>
      </c>
      <c r="AA40" t="s">
        <v>138</v>
      </c>
      <c r="AB40" s="136" t="s">
        <v>149</v>
      </c>
      <c r="AC40">
        <v>0</v>
      </c>
      <c r="AD40" t="s">
        <v>212</v>
      </c>
    </row>
    <row r="41" spans="1:31" x14ac:dyDescent="0.35">
      <c r="A41" s="126">
        <f t="shared" si="0"/>
        <v>160505</v>
      </c>
      <c r="B41" s="126" t="str">
        <f t="shared" si="6"/>
        <v>E</v>
      </c>
      <c r="C41" s="126" t="str">
        <f t="shared" si="2"/>
        <v>D</v>
      </c>
      <c r="D41" s="16" t="s">
        <v>75</v>
      </c>
      <c r="E41" s="126">
        <v>0</v>
      </c>
      <c r="F41" s="126">
        <v>0</v>
      </c>
      <c r="G41" s="126">
        <v>1</v>
      </c>
      <c r="H41" s="126">
        <v>22</v>
      </c>
      <c r="I41" s="132" t="s">
        <v>175</v>
      </c>
      <c r="J41" s="139">
        <v>5</v>
      </c>
      <c r="K41" s="129" t="s">
        <v>213</v>
      </c>
      <c r="L41" s="129">
        <v>1</v>
      </c>
      <c r="M41" t="s">
        <v>138</v>
      </c>
      <c r="N41" t="s">
        <v>138</v>
      </c>
      <c r="O41" t="s">
        <v>162</v>
      </c>
      <c r="P41" t="s">
        <v>137</v>
      </c>
      <c r="Q41" t="s">
        <v>138</v>
      </c>
      <c r="R41" t="s">
        <v>138</v>
      </c>
      <c r="S41" t="s">
        <v>138</v>
      </c>
      <c r="T41" t="s">
        <v>138</v>
      </c>
      <c r="U41" t="s">
        <v>138</v>
      </c>
      <c r="V41" t="s">
        <v>138</v>
      </c>
      <c r="W41" t="s">
        <v>137</v>
      </c>
      <c r="X41" t="s">
        <v>138</v>
      </c>
      <c r="Y41" t="s">
        <v>138</v>
      </c>
      <c r="Z41" t="s">
        <v>138</v>
      </c>
      <c r="AA41" t="s">
        <v>138</v>
      </c>
      <c r="AB41" s="136" t="s">
        <v>149</v>
      </c>
      <c r="AC41">
        <v>0</v>
      </c>
      <c r="AD41" t="s">
        <v>214</v>
      </c>
    </row>
    <row r="42" spans="1:31" x14ac:dyDescent="0.35">
      <c r="A42" s="126">
        <f t="shared" si="0"/>
        <v>160510</v>
      </c>
      <c r="B42" s="126" t="str">
        <f t="shared" si="6"/>
        <v>E</v>
      </c>
      <c r="C42" s="126" t="str">
        <f t="shared" si="2"/>
        <v>D</v>
      </c>
      <c r="D42" s="16" t="s">
        <v>75</v>
      </c>
      <c r="E42" s="126">
        <v>0</v>
      </c>
      <c r="F42" s="126">
        <v>0</v>
      </c>
      <c r="G42" s="126">
        <v>1</v>
      </c>
      <c r="H42" s="126">
        <v>22</v>
      </c>
      <c r="I42" s="126" t="s">
        <v>175</v>
      </c>
      <c r="J42" s="143">
        <v>4</v>
      </c>
      <c r="K42" s="129" t="s">
        <v>215</v>
      </c>
      <c r="L42" s="129">
        <v>1</v>
      </c>
      <c r="M42" t="s">
        <v>138</v>
      </c>
      <c r="N42" t="s">
        <v>138</v>
      </c>
      <c r="O42" t="s">
        <v>181</v>
      </c>
      <c r="P42" t="s">
        <v>137</v>
      </c>
      <c r="Q42" t="s">
        <v>143</v>
      </c>
      <c r="R42" t="s">
        <v>138</v>
      </c>
      <c r="S42" t="s">
        <v>138</v>
      </c>
      <c r="T42" t="s">
        <v>138</v>
      </c>
      <c r="U42" t="s">
        <v>138</v>
      </c>
      <c r="V42" t="s">
        <v>138</v>
      </c>
      <c r="W42" t="s">
        <v>137</v>
      </c>
      <c r="X42" t="s">
        <v>138</v>
      </c>
      <c r="Y42" t="s">
        <v>143</v>
      </c>
      <c r="Z42" t="s">
        <v>138</v>
      </c>
      <c r="AA42" t="s">
        <v>138</v>
      </c>
      <c r="AB42" s="136" t="s">
        <v>138</v>
      </c>
      <c r="AC42">
        <v>0</v>
      </c>
    </row>
    <row r="43" spans="1:31" x14ac:dyDescent="0.35">
      <c r="A43" s="126">
        <f t="shared" si="0"/>
        <v>160512</v>
      </c>
      <c r="B43" s="126" t="str">
        <f t="shared" si="6"/>
        <v>E</v>
      </c>
      <c r="C43" s="126" t="str">
        <f t="shared" si="2"/>
        <v>D</v>
      </c>
      <c r="D43" s="16" t="s">
        <v>75</v>
      </c>
      <c r="E43" s="126">
        <v>0</v>
      </c>
      <c r="F43" s="126">
        <v>0</v>
      </c>
      <c r="G43" s="126">
        <v>1</v>
      </c>
      <c r="H43" s="126">
        <v>22</v>
      </c>
      <c r="I43" s="132" t="s">
        <v>175</v>
      </c>
      <c r="J43" s="139">
        <v>11</v>
      </c>
      <c r="K43" s="129" t="s">
        <v>216</v>
      </c>
      <c r="L43" s="129">
        <v>1</v>
      </c>
      <c r="M43" t="s">
        <v>138</v>
      </c>
      <c r="N43" t="s">
        <v>138</v>
      </c>
      <c r="O43" t="s">
        <v>158</v>
      </c>
      <c r="P43" t="s">
        <v>149</v>
      </c>
      <c r="Q43" t="s">
        <v>138</v>
      </c>
      <c r="R43" t="s">
        <v>138</v>
      </c>
      <c r="S43" t="s">
        <v>138</v>
      </c>
      <c r="T43" t="s">
        <v>138</v>
      </c>
      <c r="U43" t="s">
        <v>138</v>
      </c>
      <c r="V43" t="s">
        <v>138</v>
      </c>
      <c r="W43" t="s">
        <v>137</v>
      </c>
      <c r="X43" t="s">
        <v>138</v>
      </c>
      <c r="Y43" t="s">
        <v>138</v>
      </c>
      <c r="Z43" t="s">
        <v>138</v>
      </c>
      <c r="AA43" t="s">
        <v>138</v>
      </c>
      <c r="AB43" s="136" t="s">
        <v>137</v>
      </c>
      <c r="AC43">
        <v>0</v>
      </c>
      <c r="AD43" t="s">
        <v>217</v>
      </c>
    </row>
    <row r="44" spans="1:31" x14ac:dyDescent="0.35">
      <c r="A44" s="126">
        <f t="shared" si="0"/>
        <v>160523</v>
      </c>
      <c r="B44" s="126" t="str">
        <f t="shared" si="6"/>
        <v>E</v>
      </c>
      <c r="C44" s="126" t="str">
        <f t="shared" si="2"/>
        <v>D</v>
      </c>
      <c r="D44" s="16" t="s">
        <v>75</v>
      </c>
      <c r="E44" s="126">
        <v>0</v>
      </c>
      <c r="F44" s="126">
        <v>0</v>
      </c>
      <c r="G44" s="126">
        <v>1</v>
      </c>
      <c r="H44" s="126">
        <v>22</v>
      </c>
      <c r="I44" s="126" t="s">
        <v>135</v>
      </c>
      <c r="J44" s="139">
        <v>19</v>
      </c>
      <c r="K44" s="129" t="s">
        <v>218</v>
      </c>
      <c r="L44" s="129">
        <v>1</v>
      </c>
      <c r="M44" t="s">
        <v>138</v>
      </c>
      <c r="N44" t="s">
        <v>138</v>
      </c>
      <c r="O44" t="s">
        <v>144</v>
      </c>
      <c r="P44" t="s">
        <v>137</v>
      </c>
      <c r="Q44" t="s">
        <v>143</v>
      </c>
      <c r="R44" t="s">
        <v>143</v>
      </c>
      <c r="S44" t="s">
        <v>138</v>
      </c>
      <c r="T44" t="s">
        <v>138</v>
      </c>
      <c r="U44" t="s">
        <v>138</v>
      </c>
      <c r="V44" t="s">
        <v>138</v>
      </c>
      <c r="W44" t="s">
        <v>137</v>
      </c>
      <c r="X44" t="s">
        <v>138</v>
      </c>
      <c r="Y44" t="s">
        <v>143</v>
      </c>
      <c r="Z44" t="s">
        <v>138</v>
      </c>
      <c r="AA44" t="s">
        <v>138</v>
      </c>
      <c r="AB44" s="136" t="s">
        <v>149</v>
      </c>
      <c r="AC44">
        <v>0</v>
      </c>
    </row>
    <row r="45" spans="1:31" x14ac:dyDescent="0.35">
      <c r="A45" s="38">
        <f t="shared" si="0"/>
        <v>160831</v>
      </c>
      <c r="B45" s="38" t="str">
        <f t="shared" si="6"/>
        <v>E</v>
      </c>
      <c r="C45" s="155" t="str">
        <f t="shared" si="2"/>
        <v>C</v>
      </c>
      <c r="D45" s="150" t="s">
        <v>75</v>
      </c>
      <c r="E45" s="38">
        <v>9</v>
      </c>
      <c r="F45" s="38">
        <v>3</v>
      </c>
      <c r="G45" s="38">
        <v>2</v>
      </c>
      <c r="H45" s="38">
        <v>22</v>
      </c>
      <c r="I45" s="38" t="s">
        <v>135</v>
      </c>
      <c r="J45" s="151">
        <v>16</v>
      </c>
      <c r="K45" s="152" t="s">
        <v>219</v>
      </c>
      <c r="L45" s="152">
        <v>1</v>
      </c>
      <c r="M45" s="38" t="s">
        <v>137</v>
      </c>
      <c r="N45" s="38" t="s">
        <v>138</v>
      </c>
      <c r="O45" s="38" t="s">
        <v>149</v>
      </c>
      <c r="P45" s="38" t="s">
        <v>137</v>
      </c>
      <c r="Q45" s="153" t="s">
        <v>138</v>
      </c>
      <c r="R45" s="153" t="s">
        <v>138</v>
      </c>
      <c r="S45" s="153" t="s">
        <v>143</v>
      </c>
      <c r="T45" s="38" t="s">
        <v>138</v>
      </c>
      <c r="U45" s="38" t="s">
        <v>138</v>
      </c>
      <c r="V45" t="s">
        <v>138</v>
      </c>
      <c r="W45" s="38" t="s">
        <v>138</v>
      </c>
      <c r="X45" s="38" t="s">
        <v>138</v>
      </c>
      <c r="Y45" s="38" t="s">
        <v>138</v>
      </c>
      <c r="Z45" t="s">
        <v>138</v>
      </c>
      <c r="AA45" s="38" t="s">
        <v>1214</v>
      </c>
      <c r="AB45" t="s">
        <v>138</v>
      </c>
      <c r="AC45">
        <v>0</v>
      </c>
    </row>
    <row r="46" spans="1:31" x14ac:dyDescent="0.35">
      <c r="A46" s="38">
        <f t="shared" si="0"/>
        <v>160831</v>
      </c>
      <c r="B46" s="38" t="str">
        <f t="shared" si="6"/>
        <v>E</v>
      </c>
      <c r="C46" s="155" t="str">
        <f t="shared" si="2"/>
        <v>D</v>
      </c>
      <c r="D46" s="150" t="s">
        <v>75</v>
      </c>
      <c r="E46" s="38">
        <v>10</v>
      </c>
      <c r="F46" s="38">
        <v>5</v>
      </c>
      <c r="G46" s="38">
        <v>2</v>
      </c>
      <c r="H46" s="38">
        <v>22</v>
      </c>
      <c r="I46" s="38" t="s">
        <v>135</v>
      </c>
      <c r="J46" s="151">
        <v>18</v>
      </c>
      <c r="K46" s="152" t="s">
        <v>220</v>
      </c>
      <c r="L46" s="152">
        <v>1</v>
      </c>
      <c r="M46" s="38" t="s">
        <v>137</v>
      </c>
      <c r="N46" s="38" t="s">
        <v>138</v>
      </c>
      <c r="O46" s="38" t="s">
        <v>149</v>
      </c>
      <c r="P46" s="38" t="s">
        <v>137</v>
      </c>
      <c r="Q46" s="153" t="s">
        <v>138</v>
      </c>
      <c r="R46" s="153" t="s">
        <v>138</v>
      </c>
      <c r="S46" s="153" t="s">
        <v>143</v>
      </c>
      <c r="T46" s="38" t="s">
        <v>138</v>
      </c>
      <c r="U46" s="38" t="s">
        <v>138</v>
      </c>
      <c r="V46" t="s">
        <v>138</v>
      </c>
      <c r="W46" s="38" t="s">
        <v>138</v>
      </c>
      <c r="X46" s="38" t="s">
        <v>138</v>
      </c>
      <c r="Y46" s="38" t="s">
        <v>138</v>
      </c>
      <c r="Z46" t="s">
        <v>138</v>
      </c>
      <c r="AA46" s="38" t="s">
        <v>1214</v>
      </c>
      <c r="AB46" t="s">
        <v>138</v>
      </c>
      <c r="AC46">
        <v>0</v>
      </c>
    </row>
    <row r="47" spans="1:31" s="126" customFormat="1" x14ac:dyDescent="0.35">
      <c r="A47" s="126">
        <f t="shared" si="0"/>
        <v>160905</v>
      </c>
      <c r="B47" s="126" t="str">
        <f t="shared" si="6"/>
        <v>E</v>
      </c>
      <c r="C47" s="52" t="str">
        <f t="shared" si="2"/>
        <v>C</v>
      </c>
      <c r="D47" s="16" t="s">
        <v>75</v>
      </c>
      <c r="E47" s="126">
        <v>9</v>
      </c>
      <c r="F47" s="126">
        <v>3</v>
      </c>
      <c r="G47" s="126">
        <v>2</v>
      </c>
      <c r="H47" s="126">
        <v>22</v>
      </c>
      <c r="I47" s="126" t="s">
        <v>135</v>
      </c>
      <c r="J47" s="139">
        <v>18</v>
      </c>
      <c r="K47" s="129" t="s">
        <v>221</v>
      </c>
      <c r="L47" s="129">
        <v>2</v>
      </c>
      <c r="M47" s="126" t="s">
        <v>143</v>
      </c>
      <c r="N47" s="126" t="s">
        <v>144</v>
      </c>
      <c r="O47" s="126" t="s">
        <v>137</v>
      </c>
      <c r="P47" s="126" t="s">
        <v>143</v>
      </c>
      <c r="Q47" s="132" t="s">
        <v>138</v>
      </c>
      <c r="R47" s="132" t="s">
        <v>138</v>
      </c>
      <c r="S47" s="132" t="s">
        <v>143</v>
      </c>
      <c r="T47" t="s">
        <v>138</v>
      </c>
      <c r="U47" s="126" t="s">
        <v>138</v>
      </c>
      <c r="V47" t="s">
        <v>138</v>
      </c>
      <c r="W47" s="126" t="s">
        <v>138</v>
      </c>
      <c r="X47" s="126" t="s">
        <v>138</v>
      </c>
      <c r="Y47" s="126" t="s">
        <v>138</v>
      </c>
      <c r="Z47" t="s">
        <v>138</v>
      </c>
      <c r="AA47" s="126" t="s">
        <v>138</v>
      </c>
      <c r="AB47" s="126" t="s">
        <v>138</v>
      </c>
      <c r="AC47" s="126">
        <v>0</v>
      </c>
    </row>
    <row r="48" spans="1:31" x14ac:dyDescent="0.35">
      <c r="A48" s="126">
        <f t="shared" si="0"/>
        <v>160905</v>
      </c>
      <c r="B48" s="126" t="str">
        <f t="shared" si="6"/>
        <v>E</v>
      </c>
      <c r="C48" s="52" t="str">
        <f t="shared" si="2"/>
        <v>D</v>
      </c>
      <c r="D48" s="16" t="s">
        <v>75</v>
      </c>
      <c r="E48" s="126">
        <v>12</v>
      </c>
      <c r="F48" s="126">
        <v>4</v>
      </c>
      <c r="G48" s="126">
        <v>2</v>
      </c>
      <c r="H48" s="126">
        <v>22</v>
      </c>
      <c r="I48" s="126" t="s">
        <v>135</v>
      </c>
      <c r="J48" s="139">
        <v>20</v>
      </c>
      <c r="K48" s="129" t="s">
        <v>222</v>
      </c>
      <c r="L48" s="129">
        <v>1</v>
      </c>
      <c r="M48" t="s">
        <v>143</v>
      </c>
      <c r="N48" t="s">
        <v>144</v>
      </c>
      <c r="O48" t="s">
        <v>137</v>
      </c>
      <c r="P48" t="s">
        <v>143</v>
      </c>
      <c r="Q48" s="78" t="s">
        <v>138</v>
      </c>
      <c r="R48" s="78" t="s">
        <v>138</v>
      </c>
      <c r="S48" s="78" t="s">
        <v>143</v>
      </c>
      <c r="T48" t="s">
        <v>138</v>
      </c>
      <c r="U48" t="s">
        <v>138</v>
      </c>
      <c r="V48" t="s">
        <v>138</v>
      </c>
      <c r="W48" t="s">
        <v>138</v>
      </c>
      <c r="X48" t="s">
        <v>138</v>
      </c>
      <c r="Y48" t="s">
        <v>138</v>
      </c>
      <c r="Z48" t="s">
        <v>138</v>
      </c>
      <c r="AA48" t="s">
        <v>137</v>
      </c>
      <c r="AB48" t="s">
        <v>138</v>
      </c>
      <c r="AC48">
        <v>0</v>
      </c>
    </row>
    <row r="49" spans="1:30" x14ac:dyDescent="0.35">
      <c r="A49">
        <f t="shared" si="0"/>
        <v>160908</v>
      </c>
      <c r="B49" t="str">
        <f t="shared" si="6"/>
        <v>E</v>
      </c>
      <c r="C49" s="155" t="str">
        <f t="shared" si="2"/>
        <v>C</v>
      </c>
      <c r="D49" s="16" t="s">
        <v>75</v>
      </c>
      <c r="E49">
        <v>8</v>
      </c>
      <c r="F49">
        <v>7</v>
      </c>
      <c r="G49">
        <v>2</v>
      </c>
      <c r="H49">
        <v>22</v>
      </c>
      <c r="I49" t="s">
        <v>135</v>
      </c>
      <c r="J49" s="25">
        <v>16</v>
      </c>
      <c r="K49" s="75" t="s">
        <v>223</v>
      </c>
      <c r="L49" s="129">
        <v>1</v>
      </c>
      <c r="M49" s="78" t="s">
        <v>143</v>
      </c>
      <c r="N49" t="s">
        <v>138</v>
      </c>
      <c r="O49" t="s">
        <v>137</v>
      </c>
      <c r="P49" s="78" t="s">
        <v>143</v>
      </c>
      <c r="Q49" s="78" t="s">
        <v>138</v>
      </c>
      <c r="R49" s="78" t="s">
        <v>138</v>
      </c>
      <c r="S49" s="78" t="s">
        <v>143</v>
      </c>
      <c r="T49" t="s">
        <v>138</v>
      </c>
      <c r="U49" t="s">
        <v>138</v>
      </c>
      <c r="V49" t="s">
        <v>138</v>
      </c>
      <c r="W49" t="s">
        <v>143</v>
      </c>
      <c r="X49" t="s">
        <v>138</v>
      </c>
      <c r="Y49" t="s">
        <v>138</v>
      </c>
      <c r="Z49" t="s">
        <v>138</v>
      </c>
      <c r="AA49" t="s">
        <v>143</v>
      </c>
      <c r="AB49" t="s">
        <v>138</v>
      </c>
      <c r="AC49" s="78">
        <v>23</v>
      </c>
    </row>
    <row r="50" spans="1:30" x14ac:dyDescent="0.35">
      <c r="A50">
        <f t="shared" si="0"/>
        <v>160908</v>
      </c>
      <c r="B50" t="str">
        <f t="shared" si="6"/>
        <v>E</v>
      </c>
      <c r="C50" s="155" t="str">
        <f t="shared" si="2"/>
        <v>D</v>
      </c>
      <c r="D50" s="16" t="s">
        <v>75</v>
      </c>
      <c r="E50">
        <v>9</v>
      </c>
      <c r="F50">
        <v>8</v>
      </c>
      <c r="G50">
        <v>2</v>
      </c>
      <c r="H50">
        <v>22</v>
      </c>
      <c r="I50" t="s">
        <v>135</v>
      </c>
      <c r="J50" s="25">
        <v>15</v>
      </c>
      <c r="K50" s="75" t="s">
        <v>224</v>
      </c>
      <c r="L50" s="129">
        <v>1</v>
      </c>
      <c r="M50" s="78" t="s">
        <v>143</v>
      </c>
      <c r="N50" t="s">
        <v>138</v>
      </c>
      <c r="O50" t="s">
        <v>137</v>
      </c>
      <c r="P50" s="78" t="s">
        <v>143</v>
      </c>
      <c r="Q50" s="78" t="s">
        <v>138</v>
      </c>
      <c r="R50" s="78" t="s">
        <v>138</v>
      </c>
      <c r="S50" s="78" t="s">
        <v>143</v>
      </c>
      <c r="T50" t="s">
        <v>138</v>
      </c>
      <c r="U50" t="s">
        <v>138</v>
      </c>
      <c r="V50" t="s">
        <v>138</v>
      </c>
      <c r="W50" t="s">
        <v>143</v>
      </c>
      <c r="X50" t="s">
        <v>138</v>
      </c>
      <c r="Y50" t="s">
        <v>138</v>
      </c>
      <c r="Z50" t="s">
        <v>138</v>
      </c>
      <c r="AA50" t="s">
        <v>143</v>
      </c>
      <c r="AB50" t="s">
        <v>138</v>
      </c>
      <c r="AC50" s="78">
        <v>0</v>
      </c>
    </row>
    <row r="51" spans="1:30" x14ac:dyDescent="0.35">
      <c r="A51" s="126">
        <f>_xlfn.NUMBERVALUE(LEFT(K51,6))</f>
        <v>160922</v>
      </c>
      <c r="B51" s="126" t="str">
        <f t="shared" si="6"/>
        <v>E</v>
      </c>
      <c r="C51" s="156" t="str">
        <f t="shared" si="2"/>
        <v>C</v>
      </c>
      <c r="D51" s="16" t="s">
        <v>75</v>
      </c>
      <c r="E51">
        <v>10</v>
      </c>
      <c r="F51">
        <v>5</v>
      </c>
      <c r="G51">
        <v>2</v>
      </c>
      <c r="H51">
        <v>22</v>
      </c>
      <c r="I51" t="s">
        <v>135</v>
      </c>
      <c r="J51" s="25">
        <v>15</v>
      </c>
      <c r="K51" s="75" t="s">
        <v>225</v>
      </c>
      <c r="L51" s="129">
        <v>1</v>
      </c>
      <c r="M51" s="78" t="s">
        <v>143</v>
      </c>
      <c r="N51" t="s">
        <v>138</v>
      </c>
      <c r="O51" t="s">
        <v>149</v>
      </c>
      <c r="P51" s="78" t="s">
        <v>137</v>
      </c>
      <c r="Q51" s="78" t="s">
        <v>143</v>
      </c>
      <c r="R51" s="78" t="s">
        <v>143</v>
      </c>
      <c r="S51" s="78" t="s">
        <v>138</v>
      </c>
      <c r="T51" t="s">
        <v>138</v>
      </c>
      <c r="U51" t="s">
        <v>138</v>
      </c>
      <c r="V51" t="s">
        <v>138</v>
      </c>
      <c r="W51" t="s">
        <v>138</v>
      </c>
      <c r="X51" t="s">
        <v>138</v>
      </c>
      <c r="Y51" t="s">
        <v>138</v>
      </c>
      <c r="Z51" t="s">
        <v>138</v>
      </c>
      <c r="AA51" t="s">
        <v>138</v>
      </c>
      <c r="AB51" s="134" t="s">
        <v>226</v>
      </c>
      <c r="AC51" s="78">
        <v>23</v>
      </c>
      <c r="AD51" s="134" t="s">
        <v>227</v>
      </c>
    </row>
    <row r="52" spans="1:30" x14ac:dyDescent="0.35">
      <c r="A52" s="126">
        <f t="shared" si="0"/>
        <v>160922</v>
      </c>
      <c r="B52" s="126" t="str">
        <f t="shared" si="6"/>
        <v>E</v>
      </c>
      <c r="C52" s="156" t="str">
        <f t="shared" si="2"/>
        <v>D</v>
      </c>
      <c r="D52" s="16" t="s">
        <v>75</v>
      </c>
      <c r="E52">
        <v>11</v>
      </c>
      <c r="F52">
        <v>6</v>
      </c>
      <c r="G52">
        <v>2</v>
      </c>
      <c r="H52">
        <v>22</v>
      </c>
      <c r="I52" t="s">
        <v>135</v>
      </c>
      <c r="J52" s="25">
        <v>15</v>
      </c>
      <c r="K52" s="75" t="s">
        <v>228</v>
      </c>
      <c r="L52" s="129">
        <v>1</v>
      </c>
      <c r="M52" s="78" t="s">
        <v>143</v>
      </c>
      <c r="N52" t="s">
        <v>138</v>
      </c>
      <c r="O52" t="s">
        <v>149</v>
      </c>
      <c r="P52" s="78" t="s">
        <v>137</v>
      </c>
      <c r="Q52" s="78" t="s">
        <v>143</v>
      </c>
      <c r="R52" s="78" t="s">
        <v>143</v>
      </c>
      <c r="S52" s="78" t="s">
        <v>138</v>
      </c>
      <c r="T52" t="s">
        <v>138</v>
      </c>
      <c r="U52" t="s">
        <v>138</v>
      </c>
      <c r="V52" t="s">
        <v>138</v>
      </c>
      <c r="W52" t="s">
        <v>138</v>
      </c>
      <c r="X52" t="s">
        <v>138</v>
      </c>
      <c r="Y52" t="s">
        <v>138</v>
      </c>
      <c r="Z52" t="s">
        <v>138</v>
      </c>
      <c r="AA52" t="s">
        <v>138</v>
      </c>
      <c r="AB52" s="134" t="s">
        <v>226</v>
      </c>
      <c r="AC52" s="78">
        <v>0</v>
      </c>
    </row>
    <row r="53" spans="1:30" x14ac:dyDescent="0.35">
      <c r="A53" s="126">
        <f t="shared" si="0"/>
        <v>160923</v>
      </c>
      <c r="B53" s="126" t="str">
        <f t="shared" si="6"/>
        <v>E</v>
      </c>
      <c r="C53" s="155" t="str">
        <f t="shared" si="2"/>
        <v>B</v>
      </c>
      <c r="D53" s="16" t="s">
        <v>75</v>
      </c>
      <c r="E53">
        <v>11</v>
      </c>
      <c r="F53">
        <v>8</v>
      </c>
      <c r="G53">
        <v>2</v>
      </c>
      <c r="H53">
        <v>22</v>
      </c>
      <c r="I53" t="s">
        <v>135</v>
      </c>
      <c r="J53" s="25">
        <v>16</v>
      </c>
      <c r="K53" s="75" t="s">
        <v>229</v>
      </c>
      <c r="L53" s="129">
        <v>1</v>
      </c>
      <c r="M53" s="78" t="s">
        <v>144</v>
      </c>
      <c r="N53" t="s">
        <v>138</v>
      </c>
      <c r="O53" t="s">
        <v>137</v>
      </c>
      <c r="P53" s="78" t="s">
        <v>137</v>
      </c>
      <c r="Q53" s="78" t="s">
        <v>138</v>
      </c>
      <c r="R53" s="78" t="s">
        <v>138</v>
      </c>
      <c r="S53" s="78" t="s">
        <v>138</v>
      </c>
      <c r="T53" t="s">
        <v>138</v>
      </c>
      <c r="U53" t="s">
        <v>138</v>
      </c>
      <c r="V53" t="s">
        <v>138</v>
      </c>
      <c r="W53" t="s">
        <v>138</v>
      </c>
      <c r="X53" t="s">
        <v>138</v>
      </c>
      <c r="Y53" t="s">
        <v>138</v>
      </c>
      <c r="Z53" t="s">
        <v>138</v>
      </c>
      <c r="AA53" t="s">
        <v>138</v>
      </c>
      <c r="AB53" s="134" t="s">
        <v>226</v>
      </c>
      <c r="AC53" s="78">
        <v>23</v>
      </c>
    </row>
    <row r="54" spans="1:30" x14ac:dyDescent="0.35">
      <c r="A54" s="126">
        <f t="shared" si="0"/>
        <v>160923</v>
      </c>
      <c r="B54" s="126" t="str">
        <f t="shared" si="6"/>
        <v>E</v>
      </c>
      <c r="C54" s="155" t="str">
        <f t="shared" si="2"/>
        <v>D</v>
      </c>
      <c r="D54" s="16" t="s">
        <v>75</v>
      </c>
      <c r="E54">
        <v>12</v>
      </c>
      <c r="F54">
        <v>8</v>
      </c>
      <c r="G54">
        <v>2</v>
      </c>
      <c r="H54">
        <v>22</v>
      </c>
      <c r="I54" t="s">
        <v>135</v>
      </c>
      <c r="J54" s="25">
        <v>17</v>
      </c>
      <c r="K54" s="75" t="s">
        <v>230</v>
      </c>
      <c r="L54" s="129">
        <v>1</v>
      </c>
      <c r="M54" s="78" t="s">
        <v>144</v>
      </c>
      <c r="N54" t="s">
        <v>138</v>
      </c>
      <c r="O54" t="s">
        <v>137</v>
      </c>
      <c r="P54" s="78" t="s">
        <v>137</v>
      </c>
      <c r="Q54" s="78" t="s">
        <v>138</v>
      </c>
      <c r="R54" s="78" t="s">
        <v>138</v>
      </c>
      <c r="S54" s="78" t="s">
        <v>138</v>
      </c>
      <c r="T54" t="s">
        <v>138</v>
      </c>
      <c r="U54" t="s">
        <v>138</v>
      </c>
      <c r="V54" t="s">
        <v>138</v>
      </c>
      <c r="W54" t="s">
        <v>138</v>
      </c>
      <c r="X54" t="s">
        <v>138</v>
      </c>
      <c r="Y54" t="s">
        <v>138</v>
      </c>
      <c r="Z54" t="s">
        <v>138</v>
      </c>
      <c r="AA54" t="s">
        <v>138</v>
      </c>
      <c r="AB54" s="134" t="s">
        <v>226</v>
      </c>
      <c r="AC54" s="78">
        <v>0</v>
      </c>
    </row>
    <row r="55" spans="1:30" x14ac:dyDescent="0.35">
      <c r="A55" s="126">
        <f>_xlfn.NUMBERVALUE(LEFT(K55,6))</f>
        <v>160925</v>
      </c>
      <c r="B55" s="126" t="str">
        <f t="shared" si="6"/>
        <v>E</v>
      </c>
      <c r="C55" s="52" t="str">
        <f t="shared" si="2"/>
        <v>B</v>
      </c>
      <c r="D55" s="16" t="s">
        <v>75</v>
      </c>
      <c r="E55">
        <v>10</v>
      </c>
      <c r="F55">
        <v>6</v>
      </c>
      <c r="G55">
        <v>2</v>
      </c>
      <c r="H55">
        <v>22</v>
      </c>
      <c r="I55" t="s">
        <v>135</v>
      </c>
      <c r="J55" s="25">
        <v>16</v>
      </c>
      <c r="K55" s="75" t="s">
        <v>231</v>
      </c>
      <c r="L55" s="129">
        <v>1</v>
      </c>
      <c r="M55" s="78" t="s">
        <v>143</v>
      </c>
      <c r="N55" t="s">
        <v>138</v>
      </c>
      <c r="O55" t="s">
        <v>137</v>
      </c>
      <c r="P55" s="78" t="s">
        <v>143</v>
      </c>
      <c r="Q55" s="78" t="s">
        <v>143</v>
      </c>
      <c r="R55" s="78" t="s">
        <v>138</v>
      </c>
      <c r="S55" s="78" t="s">
        <v>138</v>
      </c>
      <c r="T55" t="s">
        <v>138</v>
      </c>
      <c r="U55" t="s">
        <v>138</v>
      </c>
      <c r="V55" t="s">
        <v>138</v>
      </c>
      <c r="W55" t="s">
        <v>138</v>
      </c>
      <c r="X55" t="s">
        <v>138</v>
      </c>
      <c r="Y55" t="s">
        <v>138</v>
      </c>
      <c r="Z55" t="s">
        <v>138</v>
      </c>
      <c r="AA55" t="s">
        <v>138</v>
      </c>
      <c r="AB55" s="134" t="s">
        <v>143</v>
      </c>
      <c r="AC55" s="78">
        <v>23</v>
      </c>
    </row>
    <row r="56" spans="1:30" x14ac:dyDescent="0.35">
      <c r="A56" s="126">
        <f t="shared" si="0"/>
        <v>160925</v>
      </c>
      <c r="B56" s="126" t="str">
        <f t="shared" si="6"/>
        <v>E</v>
      </c>
      <c r="C56" s="52" t="str">
        <f t="shared" si="2"/>
        <v>D</v>
      </c>
      <c r="D56" s="16" t="s">
        <v>75</v>
      </c>
      <c r="E56">
        <v>11</v>
      </c>
      <c r="F56">
        <v>6</v>
      </c>
      <c r="G56">
        <v>2</v>
      </c>
      <c r="H56">
        <v>22</v>
      </c>
      <c r="I56" t="s">
        <v>135</v>
      </c>
      <c r="J56" s="25">
        <v>16</v>
      </c>
      <c r="K56" s="75" t="s">
        <v>232</v>
      </c>
      <c r="L56" s="129">
        <v>1</v>
      </c>
      <c r="M56" s="78" t="s">
        <v>143</v>
      </c>
      <c r="N56" t="s">
        <v>138</v>
      </c>
      <c r="O56" t="s">
        <v>137</v>
      </c>
      <c r="P56" s="78" t="s">
        <v>143</v>
      </c>
      <c r="Q56" s="78" t="s">
        <v>143</v>
      </c>
      <c r="R56" s="78" t="s">
        <v>138</v>
      </c>
      <c r="S56" s="78" t="s">
        <v>138</v>
      </c>
      <c r="T56" t="s">
        <v>138</v>
      </c>
      <c r="U56" t="s">
        <v>138</v>
      </c>
      <c r="V56" t="s">
        <v>138</v>
      </c>
      <c r="W56" t="s">
        <v>138</v>
      </c>
      <c r="X56" t="s">
        <v>138</v>
      </c>
      <c r="Y56" t="s">
        <v>138</v>
      </c>
      <c r="Z56" t="s">
        <v>138</v>
      </c>
      <c r="AA56" t="s">
        <v>138</v>
      </c>
      <c r="AB56" s="134" t="s">
        <v>143</v>
      </c>
      <c r="AC56" s="78">
        <v>0</v>
      </c>
    </row>
    <row r="57" spans="1:30" x14ac:dyDescent="0.35">
      <c r="A57" s="126">
        <f t="shared" si="0"/>
        <v>160926</v>
      </c>
      <c r="B57" s="126" t="str">
        <f t="shared" si="6"/>
        <v>E</v>
      </c>
      <c r="C57" s="155" t="str">
        <f t="shared" si="2"/>
        <v>B</v>
      </c>
      <c r="D57" s="16" t="s">
        <v>75</v>
      </c>
      <c r="E57">
        <v>11</v>
      </c>
      <c r="F57">
        <v>7</v>
      </c>
      <c r="G57">
        <v>2</v>
      </c>
      <c r="H57">
        <v>22</v>
      </c>
      <c r="I57" t="s">
        <v>135</v>
      </c>
      <c r="J57" s="25">
        <v>16</v>
      </c>
      <c r="K57" s="75" t="s">
        <v>233</v>
      </c>
      <c r="L57" s="129">
        <v>1</v>
      </c>
      <c r="M57" s="78" t="s">
        <v>143</v>
      </c>
      <c r="N57" t="s">
        <v>138</v>
      </c>
      <c r="O57" t="s">
        <v>137</v>
      </c>
      <c r="P57" s="78" t="s">
        <v>144</v>
      </c>
      <c r="Q57" s="78" t="s">
        <v>138</v>
      </c>
      <c r="R57" s="78" t="s">
        <v>144</v>
      </c>
      <c r="S57" s="78" t="s">
        <v>138</v>
      </c>
      <c r="T57" t="s">
        <v>138</v>
      </c>
      <c r="U57" t="s">
        <v>138</v>
      </c>
      <c r="V57" t="s">
        <v>138</v>
      </c>
      <c r="W57" t="s">
        <v>138</v>
      </c>
      <c r="X57" t="s">
        <v>138</v>
      </c>
      <c r="Y57" t="s">
        <v>138</v>
      </c>
      <c r="Z57" t="s">
        <v>138</v>
      </c>
      <c r="AA57" t="s">
        <v>138</v>
      </c>
      <c r="AB57" s="134" t="s">
        <v>234</v>
      </c>
      <c r="AC57" s="78">
        <v>23</v>
      </c>
    </row>
    <row r="58" spans="1:30" x14ac:dyDescent="0.35">
      <c r="A58" s="126">
        <f t="shared" si="0"/>
        <v>160926</v>
      </c>
      <c r="B58" s="126" t="str">
        <f t="shared" si="6"/>
        <v>E</v>
      </c>
      <c r="C58" s="155" t="str">
        <f t="shared" si="2"/>
        <v>D</v>
      </c>
      <c r="D58" s="16" t="s">
        <v>75</v>
      </c>
      <c r="E58">
        <v>11</v>
      </c>
      <c r="F58">
        <v>8</v>
      </c>
      <c r="G58">
        <v>2</v>
      </c>
      <c r="H58">
        <v>22</v>
      </c>
      <c r="I58" t="s">
        <v>135</v>
      </c>
      <c r="J58" s="25">
        <v>16</v>
      </c>
      <c r="K58" s="75" t="s">
        <v>235</v>
      </c>
      <c r="L58" s="129">
        <v>1</v>
      </c>
      <c r="M58" s="78" t="s">
        <v>143</v>
      </c>
      <c r="N58" t="s">
        <v>138</v>
      </c>
      <c r="O58" t="s">
        <v>137</v>
      </c>
      <c r="P58" s="78" t="s">
        <v>144</v>
      </c>
      <c r="Q58" s="78" t="s">
        <v>138</v>
      </c>
      <c r="R58" s="78" t="s">
        <v>144</v>
      </c>
      <c r="S58" s="78" t="s">
        <v>138</v>
      </c>
      <c r="T58" t="s">
        <v>138</v>
      </c>
      <c r="U58" t="s">
        <v>138</v>
      </c>
      <c r="V58" t="s">
        <v>138</v>
      </c>
      <c r="W58" t="s">
        <v>138</v>
      </c>
      <c r="X58" t="s">
        <v>138</v>
      </c>
      <c r="Y58" t="s">
        <v>138</v>
      </c>
      <c r="Z58" t="s">
        <v>138</v>
      </c>
      <c r="AA58" t="s">
        <v>138</v>
      </c>
      <c r="AB58" s="134" t="s">
        <v>234</v>
      </c>
      <c r="AC58" s="78">
        <v>0</v>
      </c>
    </row>
    <row r="59" spans="1:30" x14ac:dyDescent="0.35">
      <c r="A59" s="126">
        <f t="shared" si="0"/>
        <v>160927</v>
      </c>
      <c r="B59" s="126" t="str">
        <f t="shared" si="6"/>
        <v>E</v>
      </c>
      <c r="C59" s="156" t="str">
        <f t="shared" si="2"/>
        <v>B</v>
      </c>
      <c r="D59" s="16" t="s">
        <v>75</v>
      </c>
      <c r="E59">
        <v>13</v>
      </c>
      <c r="F59">
        <v>6</v>
      </c>
      <c r="G59">
        <v>2</v>
      </c>
      <c r="H59">
        <v>22</v>
      </c>
      <c r="I59" t="s">
        <v>135</v>
      </c>
      <c r="J59" s="25">
        <v>16</v>
      </c>
      <c r="K59" s="75" t="s">
        <v>236</v>
      </c>
      <c r="L59" s="129">
        <v>1</v>
      </c>
      <c r="M59" s="78" t="s">
        <v>143</v>
      </c>
      <c r="N59" t="s">
        <v>138</v>
      </c>
      <c r="O59" t="s">
        <v>149</v>
      </c>
      <c r="P59" s="78" t="s">
        <v>137</v>
      </c>
      <c r="Q59" s="78" t="s">
        <v>143</v>
      </c>
      <c r="R59" s="78" t="s">
        <v>143</v>
      </c>
      <c r="S59" s="78" t="s">
        <v>138</v>
      </c>
      <c r="T59" t="s">
        <v>138</v>
      </c>
      <c r="U59" t="s">
        <v>138</v>
      </c>
      <c r="V59" t="s">
        <v>138</v>
      </c>
      <c r="W59" t="s">
        <v>138</v>
      </c>
      <c r="X59" t="s">
        <v>138</v>
      </c>
      <c r="Y59" t="s">
        <v>138</v>
      </c>
      <c r="Z59" t="s">
        <v>138</v>
      </c>
      <c r="AA59" t="s">
        <v>138</v>
      </c>
      <c r="AB59" s="134" t="s">
        <v>149</v>
      </c>
      <c r="AC59" s="78">
        <v>23</v>
      </c>
      <c r="AD59" t="s">
        <v>237</v>
      </c>
    </row>
    <row r="60" spans="1:30" x14ac:dyDescent="0.35">
      <c r="A60" s="126">
        <f t="shared" si="0"/>
        <v>160927</v>
      </c>
      <c r="B60" s="126" t="str">
        <f t="shared" si="6"/>
        <v>E</v>
      </c>
      <c r="C60" s="156" t="str">
        <f t="shared" si="2"/>
        <v>D</v>
      </c>
      <c r="D60" s="16" t="s">
        <v>75</v>
      </c>
      <c r="E60">
        <v>13</v>
      </c>
      <c r="F60">
        <v>7</v>
      </c>
      <c r="G60">
        <v>2</v>
      </c>
      <c r="H60">
        <v>22</v>
      </c>
      <c r="I60" t="s">
        <v>135</v>
      </c>
      <c r="J60" s="25">
        <v>16</v>
      </c>
      <c r="K60" s="75" t="s">
        <v>238</v>
      </c>
      <c r="L60" s="129">
        <v>1</v>
      </c>
      <c r="M60" s="78" t="s">
        <v>143</v>
      </c>
      <c r="N60" t="s">
        <v>138</v>
      </c>
      <c r="O60" t="s">
        <v>149</v>
      </c>
      <c r="P60" s="78" t="s">
        <v>137</v>
      </c>
      <c r="Q60" s="78" t="s">
        <v>143</v>
      </c>
      <c r="R60" s="78" t="s">
        <v>143</v>
      </c>
      <c r="S60" s="78" t="s">
        <v>138</v>
      </c>
      <c r="T60" t="s">
        <v>138</v>
      </c>
      <c r="U60" t="s">
        <v>138</v>
      </c>
      <c r="V60" t="s">
        <v>138</v>
      </c>
      <c r="W60" t="s">
        <v>138</v>
      </c>
      <c r="X60" t="s">
        <v>138</v>
      </c>
      <c r="Y60" t="s">
        <v>138</v>
      </c>
      <c r="Z60" t="s">
        <v>138</v>
      </c>
      <c r="AA60" t="s">
        <v>138</v>
      </c>
      <c r="AB60" s="134" t="s">
        <v>149</v>
      </c>
      <c r="AC60" s="78">
        <v>0</v>
      </c>
    </row>
    <row r="61" spans="1:30" s="126" customFormat="1" x14ac:dyDescent="0.35">
      <c r="A61" s="126">
        <f t="shared" si="0"/>
        <v>160929</v>
      </c>
      <c r="B61" s="126" t="str">
        <f t="shared" si="6"/>
        <v>E</v>
      </c>
      <c r="C61" s="155" t="str">
        <f t="shared" si="2"/>
        <v>B</v>
      </c>
      <c r="D61" s="16" t="s">
        <v>75</v>
      </c>
      <c r="E61" s="126">
        <v>12</v>
      </c>
      <c r="F61" s="126">
        <v>7</v>
      </c>
      <c r="G61" s="126">
        <v>2</v>
      </c>
      <c r="H61" s="126">
        <v>22</v>
      </c>
      <c r="I61" s="126" t="s">
        <v>135</v>
      </c>
      <c r="J61" s="139">
        <v>14</v>
      </c>
      <c r="K61" s="129" t="s">
        <v>239</v>
      </c>
      <c r="L61" s="129">
        <v>2</v>
      </c>
      <c r="M61" s="132" t="s">
        <v>143</v>
      </c>
      <c r="N61" s="126" t="s">
        <v>138</v>
      </c>
      <c r="O61" s="126" t="s">
        <v>149</v>
      </c>
      <c r="P61" s="132" t="s">
        <v>137</v>
      </c>
      <c r="Q61" s="132" t="s">
        <v>138</v>
      </c>
      <c r="R61" s="132" t="s">
        <v>143</v>
      </c>
      <c r="S61" s="132" t="s">
        <v>138</v>
      </c>
      <c r="T61" t="s">
        <v>138</v>
      </c>
      <c r="U61" s="126" t="s">
        <v>138</v>
      </c>
      <c r="V61" t="s">
        <v>138</v>
      </c>
      <c r="W61" s="126" t="s">
        <v>138</v>
      </c>
      <c r="X61" s="126" t="s">
        <v>138</v>
      </c>
      <c r="Y61" s="126" t="s">
        <v>138</v>
      </c>
      <c r="Z61" t="s">
        <v>138</v>
      </c>
      <c r="AA61" s="126" t="s">
        <v>138</v>
      </c>
      <c r="AB61" s="126" t="s">
        <v>138</v>
      </c>
      <c r="AC61" s="132">
        <v>23</v>
      </c>
    </row>
    <row r="62" spans="1:30" x14ac:dyDescent="0.35">
      <c r="A62" s="126">
        <f t="shared" si="0"/>
        <v>160929</v>
      </c>
      <c r="B62" s="126" t="str">
        <f t="shared" si="6"/>
        <v>E</v>
      </c>
      <c r="C62" s="155" t="str">
        <f t="shared" si="2"/>
        <v>D</v>
      </c>
      <c r="D62" s="16" t="s">
        <v>75</v>
      </c>
      <c r="E62">
        <v>13</v>
      </c>
      <c r="F62">
        <v>7</v>
      </c>
      <c r="G62">
        <v>2</v>
      </c>
      <c r="H62">
        <v>22</v>
      </c>
      <c r="I62" t="s">
        <v>135</v>
      </c>
      <c r="J62" s="25">
        <v>16</v>
      </c>
      <c r="K62" s="75" t="s">
        <v>240</v>
      </c>
      <c r="L62" s="129">
        <v>1</v>
      </c>
      <c r="M62" s="78" t="s">
        <v>143</v>
      </c>
      <c r="N62" t="s">
        <v>138</v>
      </c>
      <c r="O62" t="s">
        <v>149</v>
      </c>
      <c r="P62" s="78" t="s">
        <v>137</v>
      </c>
      <c r="Q62" s="78" t="s">
        <v>143</v>
      </c>
      <c r="R62" s="78" t="s">
        <v>143</v>
      </c>
      <c r="S62" s="78" t="s">
        <v>138</v>
      </c>
      <c r="T62" t="s">
        <v>138</v>
      </c>
      <c r="U62" t="s">
        <v>138</v>
      </c>
      <c r="V62" t="s">
        <v>138</v>
      </c>
      <c r="W62" t="s">
        <v>138</v>
      </c>
      <c r="X62" t="s">
        <v>138</v>
      </c>
      <c r="Y62" t="s">
        <v>138</v>
      </c>
      <c r="Z62" t="s">
        <v>138</v>
      </c>
      <c r="AA62" t="s">
        <v>138</v>
      </c>
      <c r="AB62" s="134" t="s">
        <v>149</v>
      </c>
      <c r="AC62" s="78">
        <v>0</v>
      </c>
    </row>
    <row r="63" spans="1:30" x14ac:dyDescent="0.35">
      <c r="A63" s="126">
        <f t="shared" si="0"/>
        <v>161003</v>
      </c>
      <c r="B63" s="126" t="str">
        <f t="shared" si="6"/>
        <v>E</v>
      </c>
      <c r="C63" s="52" t="str">
        <f t="shared" si="2"/>
        <v>B</v>
      </c>
      <c r="D63" s="16" t="s">
        <v>75</v>
      </c>
      <c r="E63">
        <v>8</v>
      </c>
      <c r="F63">
        <v>9</v>
      </c>
      <c r="G63">
        <v>2</v>
      </c>
      <c r="H63">
        <v>22</v>
      </c>
      <c r="I63" t="s">
        <v>135</v>
      </c>
      <c r="J63" s="25">
        <v>16</v>
      </c>
      <c r="K63" s="75" t="s">
        <v>241</v>
      </c>
      <c r="L63" s="129">
        <v>1</v>
      </c>
      <c r="M63" s="78" t="s">
        <v>143</v>
      </c>
      <c r="N63" t="s">
        <v>138</v>
      </c>
      <c r="O63" t="s">
        <v>137</v>
      </c>
      <c r="P63" s="78" t="s">
        <v>137</v>
      </c>
      <c r="Q63" s="78" t="s">
        <v>143</v>
      </c>
      <c r="R63" s="78" t="s">
        <v>144</v>
      </c>
      <c r="S63" s="78" t="s">
        <v>138</v>
      </c>
      <c r="T63" t="s">
        <v>138</v>
      </c>
      <c r="U63" t="s">
        <v>138</v>
      </c>
      <c r="V63" t="s">
        <v>138</v>
      </c>
      <c r="W63" t="s">
        <v>138</v>
      </c>
      <c r="X63" t="s">
        <v>138</v>
      </c>
      <c r="Y63" t="s">
        <v>138</v>
      </c>
      <c r="Z63" t="s">
        <v>138</v>
      </c>
      <c r="AA63" t="s">
        <v>138</v>
      </c>
      <c r="AB63" s="134" t="s">
        <v>137</v>
      </c>
      <c r="AC63" s="78">
        <v>23</v>
      </c>
    </row>
    <row r="64" spans="1:30" x14ac:dyDescent="0.35">
      <c r="A64" s="126">
        <f t="shared" si="0"/>
        <v>161003</v>
      </c>
      <c r="B64" s="126" t="str">
        <f t="shared" si="6"/>
        <v>E</v>
      </c>
      <c r="C64" s="52" t="str">
        <f t="shared" si="2"/>
        <v>D</v>
      </c>
      <c r="D64" s="16" t="s">
        <v>75</v>
      </c>
      <c r="E64">
        <v>9</v>
      </c>
      <c r="F64">
        <v>0</v>
      </c>
      <c r="G64">
        <v>2</v>
      </c>
      <c r="H64">
        <v>22</v>
      </c>
      <c r="I64" t="s">
        <v>135</v>
      </c>
      <c r="J64" s="25">
        <v>16</v>
      </c>
      <c r="K64" s="75" t="s">
        <v>242</v>
      </c>
      <c r="L64" s="129">
        <v>1</v>
      </c>
      <c r="M64" s="78" t="s">
        <v>143</v>
      </c>
      <c r="N64" t="s">
        <v>138</v>
      </c>
      <c r="O64" t="s">
        <v>137</v>
      </c>
      <c r="P64" s="78" t="s">
        <v>137</v>
      </c>
      <c r="Q64" s="78" t="s">
        <v>143</v>
      </c>
      <c r="R64" s="78" t="s">
        <v>144</v>
      </c>
      <c r="S64" s="78" t="s">
        <v>138</v>
      </c>
      <c r="T64" t="s">
        <v>138</v>
      </c>
      <c r="U64" t="s">
        <v>138</v>
      </c>
      <c r="V64" t="s">
        <v>138</v>
      </c>
      <c r="W64" t="s">
        <v>138</v>
      </c>
      <c r="X64" t="s">
        <v>138</v>
      </c>
      <c r="Y64" t="s">
        <v>138</v>
      </c>
      <c r="Z64" t="s">
        <v>138</v>
      </c>
      <c r="AA64" t="s">
        <v>138</v>
      </c>
      <c r="AB64" s="134" t="s">
        <v>137</v>
      </c>
      <c r="AC64" s="78">
        <v>0</v>
      </c>
    </row>
    <row r="65" spans="1:77" s="126" customFormat="1" x14ac:dyDescent="0.35">
      <c r="A65" s="126">
        <f t="shared" si="0"/>
        <v>161004</v>
      </c>
      <c r="B65" s="126" t="str">
        <f t="shared" si="6"/>
        <v>E</v>
      </c>
      <c r="C65" s="155" t="str">
        <f t="shared" si="2"/>
        <v>B</v>
      </c>
      <c r="D65" s="16" t="s">
        <v>75</v>
      </c>
      <c r="E65" s="126">
        <v>8</v>
      </c>
      <c r="F65" s="126">
        <v>7</v>
      </c>
      <c r="G65" s="126">
        <v>2</v>
      </c>
      <c r="H65" s="126">
        <v>22</v>
      </c>
      <c r="I65" s="126" t="s">
        <v>135</v>
      </c>
      <c r="J65" s="139">
        <v>16</v>
      </c>
      <c r="K65" s="129" t="s">
        <v>243</v>
      </c>
      <c r="L65" s="129">
        <v>2</v>
      </c>
      <c r="M65" s="78" t="s">
        <v>143</v>
      </c>
      <c r="N65" t="s">
        <v>138</v>
      </c>
      <c r="O65" t="s">
        <v>149</v>
      </c>
      <c r="P65" s="78" t="s">
        <v>137</v>
      </c>
      <c r="Q65" s="78" t="s">
        <v>143</v>
      </c>
      <c r="R65" s="78" t="s">
        <v>144</v>
      </c>
      <c r="S65" s="126" t="s">
        <v>138</v>
      </c>
      <c r="T65" t="s">
        <v>138</v>
      </c>
      <c r="U65" s="126" t="s">
        <v>138</v>
      </c>
      <c r="V65" t="s">
        <v>138</v>
      </c>
      <c r="W65" s="126" t="s">
        <v>138</v>
      </c>
      <c r="X65" s="126" t="s">
        <v>138</v>
      </c>
      <c r="Y65" s="126" t="s">
        <v>138</v>
      </c>
      <c r="Z65" t="s">
        <v>138</v>
      </c>
      <c r="AA65" s="126" t="s">
        <v>138</v>
      </c>
      <c r="AB65" s="126" t="s">
        <v>138</v>
      </c>
      <c r="AC65" s="132">
        <v>0</v>
      </c>
    </row>
    <row r="66" spans="1:77" x14ac:dyDescent="0.35">
      <c r="A66">
        <f t="shared" si="0"/>
        <v>161004</v>
      </c>
      <c r="B66" t="str">
        <f t="shared" si="6"/>
        <v>E</v>
      </c>
      <c r="C66" s="155" t="str">
        <f t="shared" si="2"/>
        <v>D</v>
      </c>
      <c r="D66" s="16" t="s">
        <v>75</v>
      </c>
      <c r="E66">
        <v>9</v>
      </c>
      <c r="F66">
        <v>7</v>
      </c>
      <c r="G66">
        <v>2</v>
      </c>
      <c r="H66">
        <v>22</v>
      </c>
      <c r="I66" t="s">
        <v>135</v>
      </c>
      <c r="J66" s="25">
        <v>16</v>
      </c>
      <c r="K66" s="75" t="s">
        <v>244</v>
      </c>
      <c r="L66" s="129">
        <v>1</v>
      </c>
      <c r="M66" s="78" t="s">
        <v>143</v>
      </c>
      <c r="N66" t="s">
        <v>138</v>
      </c>
      <c r="O66" t="s">
        <v>149</v>
      </c>
      <c r="P66" s="78" t="s">
        <v>137</v>
      </c>
      <c r="Q66" s="78" t="s">
        <v>143</v>
      </c>
      <c r="R66" s="78" t="s">
        <v>144</v>
      </c>
      <c r="S66" s="78" t="s">
        <v>138</v>
      </c>
      <c r="T66" t="s">
        <v>138</v>
      </c>
      <c r="U66" t="s">
        <v>138</v>
      </c>
      <c r="V66" t="s">
        <v>138</v>
      </c>
      <c r="W66" t="s">
        <v>138</v>
      </c>
      <c r="X66" t="s">
        <v>138</v>
      </c>
      <c r="Y66" t="s">
        <v>138</v>
      </c>
      <c r="Z66" t="s">
        <v>138</v>
      </c>
      <c r="AA66" t="s">
        <v>138</v>
      </c>
      <c r="AB66" s="134" t="s">
        <v>226</v>
      </c>
      <c r="AC66" s="78">
        <v>0</v>
      </c>
    </row>
    <row r="67" spans="1:77" x14ac:dyDescent="0.35">
      <c r="A67">
        <f t="shared" ref="A67:A91" si="7">_xlfn.NUMBERVALUE(LEFT(K67,6))</f>
        <v>161005</v>
      </c>
      <c r="B67" t="str">
        <f t="shared" si="6"/>
        <v>E</v>
      </c>
      <c r="C67" s="156" t="str">
        <f t="shared" ref="C67:C91" si="8">RIGHT(K67,1)</f>
        <v>B</v>
      </c>
      <c r="D67" s="16" t="s">
        <v>75</v>
      </c>
      <c r="E67">
        <v>8</v>
      </c>
      <c r="F67">
        <v>8</v>
      </c>
      <c r="G67">
        <v>2</v>
      </c>
      <c r="H67">
        <v>22</v>
      </c>
      <c r="I67" t="s">
        <v>135</v>
      </c>
      <c r="J67" s="25">
        <v>15</v>
      </c>
      <c r="K67" s="75" t="s">
        <v>245</v>
      </c>
      <c r="L67" s="129">
        <v>1</v>
      </c>
      <c r="M67" s="78" t="s">
        <v>143</v>
      </c>
      <c r="N67" t="s">
        <v>138</v>
      </c>
      <c r="O67" t="s">
        <v>137</v>
      </c>
      <c r="P67" s="78" t="s">
        <v>137</v>
      </c>
      <c r="Q67" s="78" t="s">
        <v>143</v>
      </c>
      <c r="R67" s="78" t="s">
        <v>143</v>
      </c>
      <c r="S67" s="78" t="s">
        <v>143</v>
      </c>
      <c r="T67" t="s">
        <v>138</v>
      </c>
      <c r="U67" t="s">
        <v>138</v>
      </c>
      <c r="V67" t="s">
        <v>138</v>
      </c>
      <c r="W67" t="s">
        <v>138</v>
      </c>
      <c r="X67" s="78" t="s">
        <v>138</v>
      </c>
      <c r="Y67" t="s">
        <v>143</v>
      </c>
      <c r="Z67" t="s">
        <v>138</v>
      </c>
      <c r="AA67" t="s">
        <v>143</v>
      </c>
      <c r="AB67" t="s">
        <v>138</v>
      </c>
      <c r="AC67" s="78">
        <v>0</v>
      </c>
    </row>
    <row r="68" spans="1:77" x14ac:dyDescent="0.35">
      <c r="A68">
        <f t="shared" si="7"/>
        <v>161005</v>
      </c>
      <c r="B68" t="str">
        <f t="shared" si="6"/>
        <v>E</v>
      </c>
      <c r="C68" s="156" t="str">
        <f t="shared" si="8"/>
        <v>D</v>
      </c>
      <c r="D68" s="16" t="s">
        <v>75</v>
      </c>
      <c r="E68">
        <v>9</v>
      </c>
      <c r="F68">
        <v>8</v>
      </c>
      <c r="G68">
        <v>2</v>
      </c>
      <c r="H68">
        <v>22</v>
      </c>
      <c r="I68" t="s">
        <v>135</v>
      </c>
      <c r="J68" s="25">
        <v>16</v>
      </c>
      <c r="K68" s="75" t="s">
        <v>246</v>
      </c>
      <c r="L68" s="129">
        <v>1</v>
      </c>
      <c r="M68" s="78" t="s">
        <v>143</v>
      </c>
      <c r="N68" t="s">
        <v>138</v>
      </c>
      <c r="O68" t="s">
        <v>137</v>
      </c>
      <c r="P68" s="78" t="s">
        <v>137</v>
      </c>
      <c r="Q68" s="78" t="s">
        <v>143</v>
      </c>
      <c r="R68" s="78" t="s">
        <v>143</v>
      </c>
      <c r="S68" s="78" t="s">
        <v>143</v>
      </c>
      <c r="T68" t="s">
        <v>138</v>
      </c>
      <c r="U68" t="s">
        <v>138</v>
      </c>
      <c r="V68" t="s">
        <v>138</v>
      </c>
      <c r="W68" t="s">
        <v>138</v>
      </c>
      <c r="X68" s="78" t="s">
        <v>138</v>
      </c>
      <c r="Y68" t="s">
        <v>143</v>
      </c>
      <c r="Z68" t="s">
        <v>138</v>
      </c>
      <c r="AA68" t="s">
        <v>143</v>
      </c>
      <c r="AB68" t="s">
        <v>138</v>
      </c>
      <c r="AC68" s="78">
        <v>0</v>
      </c>
    </row>
    <row r="69" spans="1:77" x14ac:dyDescent="0.35">
      <c r="A69">
        <f t="shared" si="7"/>
        <v>161006</v>
      </c>
      <c r="B69" t="str">
        <f t="shared" ref="B69:B91" si="9">MID(K69,8,1)</f>
        <v>E</v>
      </c>
      <c r="C69" s="155" t="str">
        <f t="shared" si="8"/>
        <v>B</v>
      </c>
      <c r="D69" s="16" t="s">
        <v>75</v>
      </c>
      <c r="E69">
        <v>6</v>
      </c>
      <c r="F69">
        <v>8</v>
      </c>
      <c r="G69">
        <v>2</v>
      </c>
      <c r="H69">
        <v>22</v>
      </c>
      <c r="I69" t="s">
        <v>135</v>
      </c>
      <c r="J69" s="25">
        <v>15</v>
      </c>
      <c r="K69" s="75" t="s">
        <v>247</v>
      </c>
      <c r="L69" s="129">
        <v>1</v>
      </c>
      <c r="M69" s="78" t="s">
        <v>143</v>
      </c>
      <c r="N69" t="s">
        <v>138</v>
      </c>
      <c r="O69" t="s">
        <v>137</v>
      </c>
      <c r="P69" s="78" t="s">
        <v>143</v>
      </c>
      <c r="Q69" t="s">
        <v>138</v>
      </c>
      <c r="R69" t="s">
        <v>138</v>
      </c>
      <c r="S69" t="s">
        <v>138</v>
      </c>
      <c r="T69" t="s">
        <v>138</v>
      </c>
      <c r="U69" t="s">
        <v>138</v>
      </c>
      <c r="V69" t="s">
        <v>138</v>
      </c>
      <c r="W69" t="s">
        <v>144</v>
      </c>
      <c r="X69" t="s">
        <v>143</v>
      </c>
      <c r="Y69" t="s">
        <v>138</v>
      </c>
      <c r="Z69" t="s">
        <v>138</v>
      </c>
      <c r="AA69" t="s">
        <v>138</v>
      </c>
      <c r="AB69" t="s">
        <v>138</v>
      </c>
      <c r="AC69" s="78">
        <v>0</v>
      </c>
    </row>
    <row r="70" spans="1:77" x14ac:dyDescent="0.35">
      <c r="A70">
        <f t="shared" si="7"/>
        <v>161006</v>
      </c>
      <c r="B70" t="str">
        <f t="shared" si="9"/>
        <v>E</v>
      </c>
      <c r="C70" s="155" t="str">
        <f t="shared" si="8"/>
        <v>D</v>
      </c>
      <c r="D70" s="16" t="s">
        <v>75</v>
      </c>
      <c r="E70">
        <v>11</v>
      </c>
      <c r="F70">
        <v>8</v>
      </c>
      <c r="G70">
        <v>2</v>
      </c>
      <c r="H70">
        <v>22</v>
      </c>
      <c r="I70" t="s">
        <v>135</v>
      </c>
      <c r="J70" s="25">
        <v>15</v>
      </c>
      <c r="K70" s="75" t="s">
        <v>248</v>
      </c>
      <c r="L70" s="129">
        <v>1</v>
      </c>
      <c r="M70" s="78" t="s">
        <v>143</v>
      </c>
      <c r="N70" t="s">
        <v>138</v>
      </c>
      <c r="O70" t="s">
        <v>149</v>
      </c>
      <c r="P70" s="78" t="s">
        <v>143</v>
      </c>
      <c r="Q70" t="s">
        <v>138</v>
      </c>
      <c r="R70" t="s">
        <v>138</v>
      </c>
      <c r="S70" t="s">
        <v>138</v>
      </c>
      <c r="T70" t="s">
        <v>138</v>
      </c>
      <c r="U70" t="s">
        <v>138</v>
      </c>
      <c r="V70" t="s">
        <v>138</v>
      </c>
      <c r="W70" t="s">
        <v>144</v>
      </c>
      <c r="X70" t="s">
        <v>143</v>
      </c>
      <c r="Y70" t="s">
        <v>138</v>
      </c>
      <c r="Z70" t="s">
        <v>138</v>
      </c>
      <c r="AA70" t="s">
        <v>138</v>
      </c>
      <c r="AB70" t="s">
        <v>138</v>
      </c>
      <c r="AC70" s="78">
        <v>0</v>
      </c>
    </row>
    <row r="71" spans="1:77" x14ac:dyDescent="0.35">
      <c r="A71">
        <f t="shared" si="7"/>
        <v>161007</v>
      </c>
      <c r="B71" t="str">
        <f t="shared" si="9"/>
        <v>E</v>
      </c>
      <c r="C71" s="52" t="str">
        <f t="shared" si="8"/>
        <v>B</v>
      </c>
      <c r="D71" s="16" t="s">
        <v>75</v>
      </c>
      <c r="E71">
        <v>7</v>
      </c>
      <c r="F71">
        <v>7</v>
      </c>
      <c r="G71">
        <v>2</v>
      </c>
      <c r="H71">
        <v>22</v>
      </c>
      <c r="I71" t="s">
        <v>135</v>
      </c>
      <c r="J71" s="25">
        <v>19</v>
      </c>
      <c r="K71" s="75" t="s">
        <v>249</v>
      </c>
      <c r="L71" s="129">
        <v>1</v>
      </c>
      <c r="M71" s="78" t="s">
        <v>143</v>
      </c>
      <c r="N71" t="s">
        <v>138</v>
      </c>
      <c r="O71" t="s">
        <v>149</v>
      </c>
      <c r="P71" s="78" t="s">
        <v>137</v>
      </c>
      <c r="Q71" s="78" t="s">
        <v>143</v>
      </c>
      <c r="R71" s="78" t="s">
        <v>143</v>
      </c>
      <c r="S71" t="s">
        <v>138</v>
      </c>
      <c r="T71" t="s">
        <v>138</v>
      </c>
      <c r="U71" t="s">
        <v>138</v>
      </c>
      <c r="V71" t="s">
        <v>138</v>
      </c>
      <c r="W71" t="s">
        <v>138</v>
      </c>
      <c r="X71" t="s">
        <v>138</v>
      </c>
      <c r="Y71" t="s">
        <v>143</v>
      </c>
      <c r="Z71" t="s">
        <v>138</v>
      </c>
      <c r="AA71" t="s">
        <v>149</v>
      </c>
      <c r="AB71" t="s">
        <v>138</v>
      </c>
      <c r="AC71" s="78">
        <v>0</v>
      </c>
    </row>
    <row r="72" spans="1:77" s="131" customFormat="1" x14ac:dyDescent="0.35">
      <c r="A72" s="126">
        <f t="shared" si="7"/>
        <v>161007</v>
      </c>
      <c r="B72" s="126" t="str">
        <f t="shared" si="9"/>
        <v>E</v>
      </c>
      <c r="C72" s="52" t="str">
        <f t="shared" si="8"/>
        <v>D</v>
      </c>
      <c r="D72" s="16" t="s">
        <v>75</v>
      </c>
      <c r="E72" s="126">
        <v>12</v>
      </c>
      <c r="F72" s="126">
        <v>7</v>
      </c>
      <c r="G72" s="126">
        <v>2</v>
      </c>
      <c r="H72" s="126">
        <v>22</v>
      </c>
      <c r="I72" s="126" t="s">
        <v>135</v>
      </c>
      <c r="J72" s="139">
        <v>17</v>
      </c>
      <c r="K72" s="129" t="s">
        <v>250</v>
      </c>
      <c r="L72" s="129">
        <v>0</v>
      </c>
      <c r="M72" s="126" t="s">
        <v>138</v>
      </c>
      <c r="N72" s="126" t="s">
        <v>138</v>
      </c>
      <c r="O72" s="126" t="s">
        <v>138</v>
      </c>
      <c r="P72" s="126" t="s">
        <v>138</v>
      </c>
      <c r="Q72" s="126" t="s">
        <v>138</v>
      </c>
      <c r="R72" s="126" t="s">
        <v>138</v>
      </c>
      <c r="S72" s="126" t="s">
        <v>138</v>
      </c>
      <c r="T72" t="s">
        <v>138</v>
      </c>
      <c r="U72" s="126" t="s">
        <v>138</v>
      </c>
      <c r="V72" t="s">
        <v>138</v>
      </c>
      <c r="W72" s="126" t="s">
        <v>138</v>
      </c>
      <c r="X72" s="126" t="s">
        <v>138</v>
      </c>
      <c r="Y72" s="126" t="s">
        <v>138</v>
      </c>
      <c r="Z72" t="s">
        <v>138</v>
      </c>
      <c r="AA72" s="126" t="s">
        <v>138</v>
      </c>
      <c r="AB72" s="126" t="s">
        <v>138</v>
      </c>
      <c r="AC72" s="132">
        <v>0</v>
      </c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26"/>
      <c r="BG72" s="126"/>
      <c r="BH72" s="126"/>
      <c r="BI72" s="126"/>
      <c r="BJ72" s="126"/>
      <c r="BK72" s="126"/>
      <c r="BL72" s="126"/>
      <c r="BM72" s="126"/>
      <c r="BN72" s="126"/>
      <c r="BO72" s="126"/>
      <c r="BP72" s="126"/>
      <c r="BQ72" s="126"/>
      <c r="BR72" s="126"/>
      <c r="BS72" s="126"/>
      <c r="BT72" s="126"/>
      <c r="BU72" s="126"/>
      <c r="BV72" s="126"/>
      <c r="BW72" s="126"/>
      <c r="BX72" s="126"/>
      <c r="BY72" s="126"/>
    </row>
    <row r="73" spans="1:77" x14ac:dyDescent="0.35">
      <c r="A73" s="126">
        <f t="shared" si="7"/>
        <v>161008</v>
      </c>
      <c r="B73" s="126" t="str">
        <f t="shared" si="9"/>
        <v>E</v>
      </c>
      <c r="C73" s="155" t="str">
        <f t="shared" si="8"/>
        <v>B</v>
      </c>
      <c r="D73" s="16" t="s">
        <v>75</v>
      </c>
      <c r="E73" s="126">
        <v>6</v>
      </c>
      <c r="F73" s="126">
        <v>7</v>
      </c>
      <c r="G73" s="126">
        <v>2</v>
      </c>
      <c r="H73" s="126">
        <v>22</v>
      </c>
      <c r="I73" s="126" t="s">
        <v>135</v>
      </c>
      <c r="J73" s="139">
        <v>16</v>
      </c>
      <c r="K73" s="129" t="s">
        <v>251</v>
      </c>
      <c r="L73" s="129">
        <v>2</v>
      </c>
      <c r="M73" s="132" t="s">
        <v>144</v>
      </c>
      <c r="N73" s="126" t="s">
        <v>1217</v>
      </c>
      <c r="O73" s="126" t="s">
        <v>144</v>
      </c>
      <c r="P73" s="132" t="s">
        <v>149</v>
      </c>
      <c r="Q73" s="132" t="s">
        <v>143</v>
      </c>
      <c r="R73" s="132" t="s">
        <v>143</v>
      </c>
      <c r="S73" s="132" t="s">
        <v>138</v>
      </c>
      <c r="T73" t="s">
        <v>138</v>
      </c>
      <c r="U73" s="126" t="s">
        <v>138</v>
      </c>
      <c r="V73" t="s">
        <v>138</v>
      </c>
      <c r="W73" s="126" t="s">
        <v>138</v>
      </c>
      <c r="X73" s="126" t="s">
        <v>137</v>
      </c>
      <c r="Y73" s="126" t="s">
        <v>138</v>
      </c>
      <c r="Z73" t="s">
        <v>138</v>
      </c>
      <c r="AA73" s="126" t="s">
        <v>138</v>
      </c>
      <c r="AB73" s="126" t="s">
        <v>138</v>
      </c>
      <c r="AC73" s="132">
        <v>0</v>
      </c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</row>
    <row r="74" spans="1:77" x14ac:dyDescent="0.35">
      <c r="A74" s="126">
        <f t="shared" si="7"/>
        <v>161008</v>
      </c>
      <c r="B74" s="126" t="str">
        <f t="shared" si="9"/>
        <v>E</v>
      </c>
      <c r="C74" s="155" t="str">
        <f t="shared" si="8"/>
        <v>D</v>
      </c>
      <c r="D74" s="16" t="s">
        <v>75</v>
      </c>
      <c r="E74" s="126">
        <v>10</v>
      </c>
      <c r="F74" s="126">
        <v>7</v>
      </c>
      <c r="G74" s="126">
        <v>2</v>
      </c>
      <c r="H74" s="126">
        <v>22</v>
      </c>
      <c r="I74" s="126" t="s">
        <v>135</v>
      </c>
      <c r="J74" s="139">
        <v>15</v>
      </c>
      <c r="K74" s="129" t="s">
        <v>252</v>
      </c>
      <c r="L74" s="129">
        <v>0</v>
      </c>
      <c r="M74" s="132" t="s">
        <v>144</v>
      </c>
      <c r="N74" s="126" t="s">
        <v>1217</v>
      </c>
      <c r="O74" s="126" t="s">
        <v>144</v>
      </c>
      <c r="P74" s="132" t="s">
        <v>138</v>
      </c>
      <c r="Q74" s="132" t="s">
        <v>138</v>
      </c>
      <c r="R74" s="132" t="s">
        <v>138</v>
      </c>
      <c r="S74" s="126" t="s">
        <v>138</v>
      </c>
      <c r="T74" t="s">
        <v>138</v>
      </c>
      <c r="U74" s="126" t="s">
        <v>138</v>
      </c>
      <c r="V74" t="s">
        <v>138</v>
      </c>
      <c r="W74" s="126" t="s">
        <v>138</v>
      </c>
      <c r="X74" s="126" t="s">
        <v>138</v>
      </c>
      <c r="Y74" s="126" t="s">
        <v>138</v>
      </c>
      <c r="Z74" t="s">
        <v>138</v>
      </c>
      <c r="AA74" s="126" t="s">
        <v>138</v>
      </c>
      <c r="AB74" s="126" t="s">
        <v>138</v>
      </c>
      <c r="AC74" s="132">
        <v>0</v>
      </c>
      <c r="AD74" s="126" t="s">
        <v>1218</v>
      </c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</row>
    <row r="75" spans="1:77" x14ac:dyDescent="0.35">
      <c r="A75" s="126">
        <f t="shared" si="7"/>
        <v>161011</v>
      </c>
      <c r="B75" s="126" t="str">
        <f t="shared" si="9"/>
        <v>E</v>
      </c>
      <c r="C75" s="156" t="str">
        <f t="shared" si="8"/>
        <v>B</v>
      </c>
      <c r="D75" s="16" t="s">
        <v>75</v>
      </c>
      <c r="E75" s="126">
        <v>8</v>
      </c>
      <c r="F75" s="126">
        <v>8</v>
      </c>
      <c r="G75" s="126">
        <v>2</v>
      </c>
      <c r="H75" s="126">
        <v>22</v>
      </c>
      <c r="I75" s="126" t="s">
        <v>135</v>
      </c>
      <c r="J75" s="139">
        <v>15</v>
      </c>
      <c r="K75" s="129" t="s">
        <v>253</v>
      </c>
      <c r="L75" s="129">
        <v>0</v>
      </c>
      <c r="M75" s="126" t="s">
        <v>138</v>
      </c>
      <c r="N75" s="126" t="s">
        <v>138</v>
      </c>
      <c r="O75" s="126" t="s">
        <v>138</v>
      </c>
      <c r="P75" s="126" t="s">
        <v>138</v>
      </c>
      <c r="Q75" s="126" t="s">
        <v>138</v>
      </c>
      <c r="R75" s="126" t="s">
        <v>138</v>
      </c>
      <c r="S75" s="126" t="s">
        <v>138</v>
      </c>
      <c r="T75" t="s">
        <v>138</v>
      </c>
      <c r="U75" s="126" t="s">
        <v>138</v>
      </c>
      <c r="V75" t="s">
        <v>138</v>
      </c>
      <c r="W75" s="126" t="s">
        <v>138</v>
      </c>
      <c r="X75" s="126" t="s">
        <v>138</v>
      </c>
      <c r="Y75" s="126" t="s">
        <v>138</v>
      </c>
      <c r="Z75" t="s">
        <v>138</v>
      </c>
      <c r="AA75" s="126" t="s">
        <v>138</v>
      </c>
      <c r="AB75" s="126" t="s">
        <v>138</v>
      </c>
      <c r="AC75" s="132">
        <v>0</v>
      </c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</row>
    <row r="76" spans="1:77" x14ac:dyDescent="0.35">
      <c r="A76" s="126">
        <f t="shared" si="7"/>
        <v>161011</v>
      </c>
      <c r="B76" s="126" t="str">
        <f t="shared" si="9"/>
        <v>E</v>
      </c>
      <c r="C76" s="156" t="str">
        <f t="shared" si="8"/>
        <v>D</v>
      </c>
      <c r="D76" s="16" t="s">
        <v>75</v>
      </c>
      <c r="E76" s="126">
        <v>9</v>
      </c>
      <c r="F76" s="126">
        <v>8</v>
      </c>
      <c r="G76" s="126">
        <v>2</v>
      </c>
      <c r="H76" s="126">
        <v>22</v>
      </c>
      <c r="I76" s="126" t="s">
        <v>135</v>
      </c>
      <c r="J76" s="139">
        <v>17</v>
      </c>
      <c r="K76" s="129" t="s">
        <v>254</v>
      </c>
      <c r="L76" s="129">
        <v>2</v>
      </c>
      <c r="M76" s="132" t="s">
        <v>144</v>
      </c>
      <c r="N76" s="126" t="s">
        <v>138</v>
      </c>
      <c r="O76" s="126" t="s">
        <v>137</v>
      </c>
      <c r="P76" s="132" t="s">
        <v>143</v>
      </c>
      <c r="Q76" s="126" t="s">
        <v>138</v>
      </c>
      <c r="R76" s="126" t="s">
        <v>143</v>
      </c>
      <c r="S76" s="126" t="s">
        <v>143</v>
      </c>
      <c r="T76" t="s">
        <v>138</v>
      </c>
      <c r="U76" s="126" t="s">
        <v>138</v>
      </c>
      <c r="V76" t="s">
        <v>138</v>
      </c>
      <c r="W76" s="126" t="s">
        <v>138</v>
      </c>
      <c r="X76" s="126" t="s">
        <v>138</v>
      </c>
      <c r="Y76" s="126" t="s">
        <v>138</v>
      </c>
      <c r="Z76" t="s">
        <v>138</v>
      </c>
      <c r="AA76" s="126" t="s">
        <v>138</v>
      </c>
      <c r="AB76" s="126" t="s">
        <v>138</v>
      </c>
      <c r="AC76" s="132">
        <v>0</v>
      </c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</row>
    <row r="77" spans="1:77" x14ac:dyDescent="0.35">
      <c r="A77" s="126">
        <f t="shared" si="7"/>
        <v>170309</v>
      </c>
      <c r="B77" s="126" t="str">
        <f t="shared" si="9"/>
        <v>I</v>
      </c>
      <c r="C77" s="155" t="str">
        <f t="shared" si="8"/>
        <v>C</v>
      </c>
      <c r="D77" s="96" t="s">
        <v>45</v>
      </c>
      <c r="E77" s="126">
        <v>3</v>
      </c>
      <c r="F77" s="126">
        <v>9</v>
      </c>
      <c r="G77" s="126">
        <v>2</v>
      </c>
      <c r="H77" s="126">
        <v>21</v>
      </c>
      <c r="I77" s="126" t="s">
        <v>135</v>
      </c>
      <c r="J77" s="143">
        <v>14</v>
      </c>
      <c r="K77" s="129" t="s">
        <v>255</v>
      </c>
      <c r="L77" s="129">
        <v>1</v>
      </c>
      <c r="M77" t="s">
        <v>181</v>
      </c>
      <c r="N77" t="s">
        <v>138</v>
      </c>
      <c r="O77" t="s">
        <v>257</v>
      </c>
      <c r="P77" t="s">
        <v>258</v>
      </c>
      <c r="Q77" s="126" t="s">
        <v>138</v>
      </c>
      <c r="R77" s="126" t="s">
        <v>138</v>
      </c>
      <c r="S77" s="126" t="s">
        <v>138</v>
      </c>
      <c r="T77" s="126" t="s">
        <v>138</v>
      </c>
      <c r="U77" t="s">
        <v>138</v>
      </c>
      <c r="V77" t="s">
        <v>138</v>
      </c>
      <c r="W77" t="s">
        <v>138</v>
      </c>
      <c r="X77" t="s">
        <v>138</v>
      </c>
      <c r="Y77" t="s">
        <v>138</v>
      </c>
      <c r="Z77" t="s">
        <v>138</v>
      </c>
      <c r="AA77" t="s">
        <v>138</v>
      </c>
      <c r="AB77" t="s">
        <v>138</v>
      </c>
      <c r="AC77" s="78">
        <v>0</v>
      </c>
      <c r="AD77" s="126" t="s">
        <v>1209</v>
      </c>
    </row>
    <row r="78" spans="1:77" x14ac:dyDescent="0.35">
      <c r="A78" s="126">
        <f t="shared" si="7"/>
        <v>170309</v>
      </c>
      <c r="B78" s="126" t="str">
        <f t="shared" si="9"/>
        <v>I</v>
      </c>
      <c r="C78" s="155" t="str">
        <f t="shared" si="8"/>
        <v>D</v>
      </c>
      <c r="D78" s="96" t="s">
        <v>45</v>
      </c>
      <c r="E78" s="126">
        <v>10</v>
      </c>
      <c r="F78" s="126">
        <v>13</v>
      </c>
      <c r="G78" s="126">
        <v>2</v>
      </c>
      <c r="H78" s="126">
        <v>21</v>
      </c>
      <c r="I78" s="126" t="s">
        <v>135</v>
      </c>
      <c r="J78" s="143">
        <v>15</v>
      </c>
      <c r="K78" s="129" t="s">
        <v>259</v>
      </c>
      <c r="L78" s="129">
        <v>1</v>
      </c>
      <c r="M78" t="s">
        <v>181</v>
      </c>
      <c r="N78" t="s">
        <v>138</v>
      </c>
      <c r="O78" t="s">
        <v>257</v>
      </c>
      <c r="P78" t="s">
        <v>260</v>
      </c>
      <c r="Q78" s="126" t="s">
        <v>138</v>
      </c>
      <c r="R78" s="126" t="s">
        <v>138</v>
      </c>
      <c r="S78" s="126" t="s">
        <v>138</v>
      </c>
      <c r="T78" s="126" t="s">
        <v>138</v>
      </c>
      <c r="U78" t="s">
        <v>138</v>
      </c>
      <c r="V78" t="s">
        <v>138</v>
      </c>
      <c r="W78" t="s">
        <v>138</v>
      </c>
      <c r="X78" t="s">
        <v>138</v>
      </c>
      <c r="Y78" t="s">
        <v>138</v>
      </c>
      <c r="Z78" t="s">
        <v>138</v>
      </c>
      <c r="AA78" t="s">
        <v>138</v>
      </c>
      <c r="AB78" t="s">
        <v>138</v>
      </c>
      <c r="AC78" s="78">
        <v>0</v>
      </c>
    </row>
    <row r="79" spans="1:77" x14ac:dyDescent="0.35">
      <c r="A79" s="126">
        <f t="shared" si="7"/>
        <v>170314</v>
      </c>
      <c r="B79" s="126" t="str">
        <f t="shared" si="9"/>
        <v>I</v>
      </c>
      <c r="C79" s="126" t="str">
        <f t="shared" si="8"/>
        <v>C</v>
      </c>
      <c r="D79" s="96" t="s">
        <v>45</v>
      </c>
      <c r="E79" s="126">
        <v>5</v>
      </c>
      <c r="F79" s="126">
        <v>13</v>
      </c>
      <c r="G79" s="126">
        <v>2</v>
      </c>
      <c r="H79" s="126">
        <v>21</v>
      </c>
      <c r="I79" s="126" t="s">
        <v>135</v>
      </c>
      <c r="J79" s="139">
        <v>16</v>
      </c>
      <c r="K79" s="129" t="s">
        <v>261</v>
      </c>
      <c r="L79" s="129">
        <v>1</v>
      </c>
      <c r="M79" t="s">
        <v>158</v>
      </c>
      <c r="N79" t="s">
        <v>138</v>
      </c>
      <c r="O79" t="s">
        <v>264</v>
      </c>
      <c r="P79" t="s">
        <v>137</v>
      </c>
      <c r="Q79" s="126" t="s">
        <v>138</v>
      </c>
      <c r="R79" s="126" t="s">
        <v>138</v>
      </c>
      <c r="S79" s="126" t="s">
        <v>138</v>
      </c>
      <c r="T79" s="126" t="s">
        <v>138</v>
      </c>
      <c r="U79" s="126" t="s">
        <v>138</v>
      </c>
      <c r="V79" t="s">
        <v>138</v>
      </c>
      <c r="W79" t="s">
        <v>138</v>
      </c>
      <c r="X79" t="s">
        <v>138</v>
      </c>
      <c r="Y79" t="s">
        <v>138</v>
      </c>
      <c r="Z79" t="s">
        <v>138</v>
      </c>
      <c r="AA79" t="s">
        <v>138</v>
      </c>
      <c r="AB79" t="s">
        <v>138</v>
      </c>
      <c r="AC79" s="78">
        <v>0</v>
      </c>
      <c r="AD79" t="s">
        <v>1210</v>
      </c>
    </row>
    <row r="80" spans="1:77" x14ac:dyDescent="0.35">
      <c r="A80" s="38">
        <f t="shared" si="7"/>
        <v>170315</v>
      </c>
      <c r="B80" s="126" t="str">
        <f t="shared" si="9"/>
        <v>I</v>
      </c>
      <c r="C80" s="126" t="str">
        <f t="shared" si="8"/>
        <v>C</v>
      </c>
      <c r="D80" s="96" t="s">
        <v>45</v>
      </c>
      <c r="E80" s="126">
        <v>7</v>
      </c>
      <c r="F80" s="126">
        <v>10</v>
      </c>
      <c r="G80" s="126">
        <v>2</v>
      </c>
      <c r="H80" s="126">
        <v>21</v>
      </c>
      <c r="I80" s="126" t="s">
        <v>135</v>
      </c>
      <c r="J80" s="139">
        <v>16</v>
      </c>
      <c r="K80" s="129" t="s">
        <v>263</v>
      </c>
      <c r="L80" s="129">
        <v>1</v>
      </c>
      <c r="M80" s="126" t="s">
        <v>144</v>
      </c>
      <c r="N80" s="126" t="s">
        <v>138</v>
      </c>
      <c r="O80" s="126" t="s">
        <v>264</v>
      </c>
      <c r="P80" s="126" t="s">
        <v>137</v>
      </c>
      <c r="Q80" s="126" t="s">
        <v>138</v>
      </c>
      <c r="R80" s="126" t="s">
        <v>138</v>
      </c>
      <c r="S80" s="126" t="s">
        <v>138</v>
      </c>
      <c r="T80" s="126" t="s">
        <v>138</v>
      </c>
      <c r="U80" t="s">
        <v>138</v>
      </c>
      <c r="V80" t="s">
        <v>138</v>
      </c>
      <c r="W80" t="s">
        <v>138</v>
      </c>
      <c r="X80" t="s">
        <v>138</v>
      </c>
      <c r="Y80" t="s">
        <v>138</v>
      </c>
      <c r="Z80" t="s">
        <v>138</v>
      </c>
      <c r="AA80" t="s">
        <v>138</v>
      </c>
      <c r="AB80" t="s">
        <v>138</v>
      </c>
      <c r="AC80" s="78">
        <v>0</v>
      </c>
      <c r="AD80" t="s">
        <v>1213</v>
      </c>
    </row>
    <row r="81" spans="1:32" x14ac:dyDescent="0.35">
      <c r="A81" s="126">
        <f t="shared" si="7"/>
        <v>170317</v>
      </c>
      <c r="B81" s="126" t="str">
        <f t="shared" si="9"/>
        <v>I</v>
      </c>
      <c r="C81" s="126" t="str">
        <f t="shared" si="8"/>
        <v>C</v>
      </c>
      <c r="D81" s="96" t="s">
        <v>45</v>
      </c>
      <c r="E81" s="126">
        <v>6</v>
      </c>
      <c r="F81" s="126">
        <v>8</v>
      </c>
      <c r="G81" s="126">
        <v>2</v>
      </c>
      <c r="H81" s="126">
        <v>21</v>
      </c>
      <c r="I81" s="126" t="s">
        <v>135</v>
      </c>
      <c r="J81" s="139">
        <v>17</v>
      </c>
      <c r="K81" s="129" t="s">
        <v>265</v>
      </c>
      <c r="L81" s="129">
        <v>1</v>
      </c>
      <c r="M81" t="s">
        <v>266</v>
      </c>
      <c r="N81" t="s">
        <v>138</v>
      </c>
      <c r="O81" t="s">
        <v>169</v>
      </c>
      <c r="P81" t="s">
        <v>144</v>
      </c>
      <c r="Q81" s="126" t="s">
        <v>138</v>
      </c>
      <c r="R81" s="126" t="s">
        <v>138</v>
      </c>
      <c r="S81" s="126" t="s">
        <v>138</v>
      </c>
      <c r="T81" s="126" t="s">
        <v>138</v>
      </c>
      <c r="U81" t="s">
        <v>138</v>
      </c>
      <c r="V81" t="s">
        <v>138</v>
      </c>
      <c r="W81" t="s">
        <v>138</v>
      </c>
      <c r="X81" t="s">
        <v>138</v>
      </c>
      <c r="Y81" t="s">
        <v>138</v>
      </c>
      <c r="Z81" t="s">
        <v>138</v>
      </c>
      <c r="AA81" t="s">
        <v>138</v>
      </c>
      <c r="AB81" t="s">
        <v>138</v>
      </c>
      <c r="AC81" s="78">
        <v>0</v>
      </c>
    </row>
    <row r="82" spans="1:32" x14ac:dyDescent="0.35">
      <c r="A82" s="126">
        <f t="shared" si="7"/>
        <v>170323</v>
      </c>
      <c r="B82" s="126" t="str">
        <f t="shared" si="9"/>
        <v>I</v>
      </c>
      <c r="C82" s="126" t="str">
        <f t="shared" si="8"/>
        <v>C</v>
      </c>
      <c r="D82" s="96" t="s">
        <v>45</v>
      </c>
      <c r="E82" s="126">
        <v>11</v>
      </c>
      <c r="F82" s="126">
        <v>11</v>
      </c>
      <c r="G82" s="126">
        <v>2</v>
      </c>
      <c r="H82" s="126">
        <v>21</v>
      </c>
      <c r="I82" s="126" t="s">
        <v>135</v>
      </c>
      <c r="J82" s="139">
        <v>18</v>
      </c>
      <c r="K82" s="129" t="s">
        <v>267</v>
      </c>
      <c r="L82" s="129">
        <v>0</v>
      </c>
      <c r="M82" s="126" t="s">
        <v>162</v>
      </c>
      <c r="N82" s="126" t="s">
        <v>138</v>
      </c>
      <c r="O82" s="126" t="s">
        <v>256</v>
      </c>
      <c r="P82" s="126" t="s">
        <v>143</v>
      </c>
      <c r="Q82" s="126" t="s">
        <v>138</v>
      </c>
      <c r="R82" s="126" t="s">
        <v>138</v>
      </c>
      <c r="S82" s="126" t="s">
        <v>138</v>
      </c>
      <c r="T82" t="s">
        <v>138</v>
      </c>
      <c r="U82" s="126" t="s">
        <v>138</v>
      </c>
      <c r="V82" t="s">
        <v>138</v>
      </c>
      <c r="W82" s="126" t="s">
        <v>138</v>
      </c>
      <c r="X82" s="126" t="s">
        <v>138</v>
      </c>
      <c r="Y82" s="126" t="s">
        <v>138</v>
      </c>
      <c r="Z82" t="s">
        <v>138</v>
      </c>
      <c r="AA82" s="126" t="s">
        <v>138</v>
      </c>
      <c r="AB82" s="126" t="s">
        <v>138</v>
      </c>
      <c r="AC82" s="132">
        <v>0</v>
      </c>
      <c r="AD82" s="126" t="s">
        <v>268</v>
      </c>
      <c r="AE82" s="126"/>
      <c r="AF82" s="126"/>
    </row>
    <row r="83" spans="1:32" x14ac:dyDescent="0.35">
      <c r="A83" s="126">
        <f t="shared" si="7"/>
        <v>170324</v>
      </c>
      <c r="B83" s="126" t="str">
        <f t="shared" si="9"/>
        <v>I</v>
      </c>
      <c r="C83" s="126" t="str">
        <f t="shared" si="8"/>
        <v>C</v>
      </c>
      <c r="D83" s="96" t="s">
        <v>45</v>
      </c>
      <c r="E83" s="126">
        <v>4</v>
      </c>
      <c r="F83" s="126">
        <v>12</v>
      </c>
      <c r="G83" s="126">
        <v>2</v>
      </c>
      <c r="H83" s="126">
        <v>21</v>
      </c>
      <c r="I83" s="126" t="s">
        <v>135</v>
      </c>
      <c r="J83" s="139">
        <v>22</v>
      </c>
      <c r="K83" s="129" t="s">
        <v>269</v>
      </c>
      <c r="L83" s="129">
        <v>1</v>
      </c>
      <c r="M83" s="126" t="s">
        <v>137</v>
      </c>
      <c r="N83" s="126" t="s">
        <v>138</v>
      </c>
      <c r="O83" s="126" t="s">
        <v>137</v>
      </c>
      <c r="P83" s="126" t="s">
        <v>148</v>
      </c>
      <c r="Q83" s="126" t="s">
        <v>138</v>
      </c>
      <c r="R83" s="126" t="s">
        <v>138</v>
      </c>
      <c r="S83" s="126" t="s">
        <v>138</v>
      </c>
      <c r="T83" s="126" t="s">
        <v>138</v>
      </c>
      <c r="U83" t="s">
        <v>138</v>
      </c>
      <c r="V83" t="s">
        <v>138</v>
      </c>
      <c r="W83" t="s">
        <v>138</v>
      </c>
      <c r="X83" t="s">
        <v>138</v>
      </c>
      <c r="Y83" t="s">
        <v>138</v>
      </c>
      <c r="Z83" t="s">
        <v>138</v>
      </c>
      <c r="AA83" t="s">
        <v>138</v>
      </c>
      <c r="AB83" t="s">
        <v>138</v>
      </c>
      <c r="AC83" s="78">
        <v>0</v>
      </c>
    </row>
    <row r="84" spans="1:32" x14ac:dyDescent="0.35">
      <c r="A84" s="126">
        <f t="shared" si="7"/>
        <v>170411</v>
      </c>
      <c r="B84" s="126" t="str">
        <f t="shared" si="9"/>
        <v>I</v>
      </c>
      <c r="C84" s="126" t="str">
        <f t="shared" si="8"/>
        <v>C</v>
      </c>
      <c r="D84" s="96" t="s">
        <v>45</v>
      </c>
      <c r="E84" s="126">
        <v>11</v>
      </c>
      <c r="F84" s="126">
        <v>12</v>
      </c>
      <c r="G84" s="126">
        <v>2</v>
      </c>
      <c r="H84" s="126">
        <v>21</v>
      </c>
      <c r="I84" s="126" t="s">
        <v>135</v>
      </c>
      <c r="J84" s="139">
        <v>15</v>
      </c>
      <c r="K84" s="126" t="s">
        <v>270</v>
      </c>
      <c r="L84" s="129">
        <v>1</v>
      </c>
      <c r="M84" s="126" t="s">
        <v>144</v>
      </c>
      <c r="N84" s="126" t="s">
        <v>138</v>
      </c>
      <c r="O84" s="126" t="s">
        <v>169</v>
      </c>
      <c r="P84" s="126" t="s">
        <v>158</v>
      </c>
      <c r="Q84" s="126" t="s">
        <v>138</v>
      </c>
      <c r="R84" s="126" t="s">
        <v>138</v>
      </c>
      <c r="S84" s="126" t="s">
        <v>138</v>
      </c>
      <c r="T84" s="126" t="s">
        <v>138</v>
      </c>
      <c r="U84" t="s">
        <v>138</v>
      </c>
      <c r="V84" t="s">
        <v>138</v>
      </c>
      <c r="W84" t="s">
        <v>138</v>
      </c>
      <c r="X84" t="s">
        <v>138</v>
      </c>
      <c r="Y84" t="s">
        <v>138</v>
      </c>
      <c r="Z84" t="s">
        <v>138</v>
      </c>
      <c r="AA84" t="s">
        <v>138</v>
      </c>
      <c r="AB84" t="s">
        <v>138</v>
      </c>
      <c r="AC84" s="78">
        <v>0</v>
      </c>
    </row>
    <row r="85" spans="1:32" x14ac:dyDescent="0.35">
      <c r="A85" s="149">
        <f t="shared" si="7"/>
        <v>170413</v>
      </c>
      <c r="B85" t="str">
        <f t="shared" si="9"/>
        <v>I</v>
      </c>
      <c r="C85" t="str">
        <f t="shared" si="8"/>
        <v>C</v>
      </c>
      <c r="D85" s="138" t="s">
        <v>45</v>
      </c>
      <c r="E85" s="126">
        <v>9</v>
      </c>
      <c r="F85" s="126">
        <v>3</v>
      </c>
      <c r="G85">
        <v>2</v>
      </c>
      <c r="H85">
        <v>21</v>
      </c>
      <c r="I85" t="s">
        <v>135</v>
      </c>
      <c r="J85" s="25">
        <v>15</v>
      </c>
      <c r="K85" t="s">
        <v>271</v>
      </c>
      <c r="L85" s="129">
        <v>2</v>
      </c>
      <c r="M85" t="s">
        <v>158</v>
      </c>
      <c r="N85" t="s">
        <v>143</v>
      </c>
      <c r="O85" t="s">
        <v>272</v>
      </c>
      <c r="P85" t="s">
        <v>256</v>
      </c>
      <c r="Q85" s="126" t="s">
        <v>138</v>
      </c>
      <c r="R85" s="126" t="s">
        <v>138</v>
      </c>
      <c r="S85" s="126" t="s">
        <v>138</v>
      </c>
      <c r="T85" s="126" t="s">
        <v>138</v>
      </c>
      <c r="U85" t="s">
        <v>138</v>
      </c>
      <c r="V85" t="s">
        <v>138</v>
      </c>
      <c r="W85" t="s">
        <v>138</v>
      </c>
      <c r="X85" t="s">
        <v>138</v>
      </c>
      <c r="Y85" t="s">
        <v>138</v>
      </c>
      <c r="Z85" t="s">
        <v>138</v>
      </c>
      <c r="AA85" t="s">
        <v>138</v>
      </c>
      <c r="AB85" t="s">
        <v>138</v>
      </c>
      <c r="AC85" s="78">
        <v>0</v>
      </c>
      <c r="AD85" s="148"/>
    </row>
    <row r="86" spans="1:32" x14ac:dyDescent="0.35">
      <c r="A86" s="149">
        <f t="shared" si="7"/>
        <v>170414</v>
      </c>
      <c r="B86" t="str">
        <f t="shared" si="9"/>
        <v>I</v>
      </c>
      <c r="C86" s="126" t="str">
        <f t="shared" si="8"/>
        <v>C</v>
      </c>
      <c r="D86" s="138" t="s">
        <v>45</v>
      </c>
      <c r="E86" s="126">
        <v>11</v>
      </c>
      <c r="F86" s="126">
        <v>8</v>
      </c>
      <c r="G86">
        <v>2</v>
      </c>
      <c r="H86">
        <v>21</v>
      </c>
      <c r="I86" t="s">
        <v>135</v>
      </c>
      <c r="J86" s="128">
        <v>24</v>
      </c>
      <c r="K86" t="s">
        <v>273</v>
      </c>
      <c r="L86" s="129">
        <v>0</v>
      </c>
      <c r="M86" t="s">
        <v>181</v>
      </c>
      <c r="N86" t="s">
        <v>138</v>
      </c>
      <c r="O86" t="s">
        <v>274</v>
      </c>
      <c r="P86" t="s">
        <v>149</v>
      </c>
      <c r="Q86" s="126" t="s">
        <v>138</v>
      </c>
      <c r="R86" s="126" t="s">
        <v>138</v>
      </c>
      <c r="S86" s="126" t="s">
        <v>138</v>
      </c>
      <c r="T86" s="126" t="s">
        <v>138</v>
      </c>
      <c r="U86" t="s">
        <v>138</v>
      </c>
      <c r="V86" t="s">
        <v>138</v>
      </c>
      <c r="W86" t="s">
        <v>138</v>
      </c>
      <c r="X86" t="s">
        <v>138</v>
      </c>
      <c r="Y86" t="s">
        <v>138</v>
      </c>
      <c r="Z86" t="s">
        <v>138</v>
      </c>
      <c r="AA86" t="s">
        <v>138</v>
      </c>
      <c r="AB86" t="s">
        <v>138</v>
      </c>
      <c r="AC86" s="78">
        <v>0</v>
      </c>
      <c r="AD86" s="133" t="s">
        <v>1211</v>
      </c>
    </row>
    <row r="87" spans="1:32" x14ac:dyDescent="0.35">
      <c r="A87" s="126">
        <f t="shared" si="7"/>
        <v>170711</v>
      </c>
      <c r="B87" t="str">
        <f t="shared" si="9"/>
        <v>I</v>
      </c>
      <c r="C87" t="str">
        <f t="shared" si="8"/>
        <v>D</v>
      </c>
      <c r="D87" s="138" t="s">
        <v>45</v>
      </c>
      <c r="E87" s="131">
        <v>0</v>
      </c>
      <c r="F87" s="131">
        <v>0</v>
      </c>
      <c r="G87">
        <v>2</v>
      </c>
      <c r="H87">
        <v>21</v>
      </c>
      <c r="I87" t="s">
        <v>135</v>
      </c>
      <c r="J87" s="128">
        <v>21</v>
      </c>
      <c r="K87" t="s">
        <v>275</v>
      </c>
      <c r="L87" s="129">
        <v>1</v>
      </c>
      <c r="M87" t="s">
        <v>143</v>
      </c>
      <c r="N87" t="s">
        <v>143</v>
      </c>
      <c r="O87" t="s">
        <v>158</v>
      </c>
      <c r="P87" t="s">
        <v>1206</v>
      </c>
      <c r="Q87" s="126" t="s">
        <v>144</v>
      </c>
      <c r="R87" s="126" t="s">
        <v>162</v>
      </c>
      <c r="S87" s="126" t="s">
        <v>138</v>
      </c>
      <c r="T87" t="s">
        <v>162</v>
      </c>
      <c r="U87" t="s">
        <v>138</v>
      </c>
      <c r="V87" t="s">
        <v>138</v>
      </c>
      <c r="W87" t="s">
        <v>138</v>
      </c>
      <c r="X87" t="s">
        <v>138</v>
      </c>
      <c r="Y87" t="s">
        <v>138</v>
      </c>
      <c r="Z87" t="s">
        <v>138</v>
      </c>
      <c r="AA87" t="s">
        <v>138</v>
      </c>
      <c r="AB87" t="s">
        <v>138</v>
      </c>
      <c r="AC87" s="78">
        <v>32</v>
      </c>
    </row>
    <row r="88" spans="1:32" x14ac:dyDescent="0.35">
      <c r="A88">
        <f t="shared" si="7"/>
        <v>170713</v>
      </c>
      <c r="B88" t="str">
        <f t="shared" si="9"/>
        <v>I</v>
      </c>
      <c r="C88" t="str">
        <f t="shared" si="8"/>
        <v>D</v>
      </c>
      <c r="D88" s="138" t="s">
        <v>45</v>
      </c>
      <c r="E88" s="131">
        <v>0</v>
      </c>
      <c r="F88" s="131">
        <v>0</v>
      </c>
      <c r="G88">
        <v>2</v>
      </c>
      <c r="H88">
        <v>21</v>
      </c>
      <c r="I88" t="s">
        <v>135</v>
      </c>
      <c r="J88" s="128">
        <v>20</v>
      </c>
      <c r="K88" t="s">
        <v>276</v>
      </c>
      <c r="L88" s="129">
        <v>1</v>
      </c>
      <c r="M88" t="s">
        <v>256</v>
      </c>
      <c r="N88" t="s">
        <v>143</v>
      </c>
      <c r="O88" t="s">
        <v>162</v>
      </c>
      <c r="P88" t="s">
        <v>143</v>
      </c>
      <c r="Q88" s="126" t="s">
        <v>143</v>
      </c>
      <c r="R88" s="126" t="s">
        <v>144</v>
      </c>
      <c r="S88" s="126" t="s">
        <v>138</v>
      </c>
      <c r="T88" t="s">
        <v>143</v>
      </c>
      <c r="U88" t="s">
        <v>138</v>
      </c>
      <c r="V88" t="s">
        <v>138</v>
      </c>
      <c r="W88" t="s">
        <v>138</v>
      </c>
      <c r="X88" t="s">
        <v>138</v>
      </c>
      <c r="Y88" t="s">
        <v>138</v>
      </c>
      <c r="Z88" t="s">
        <v>138</v>
      </c>
      <c r="AA88" t="s">
        <v>138</v>
      </c>
      <c r="AB88" t="s">
        <v>138</v>
      </c>
      <c r="AC88" s="78">
        <v>32</v>
      </c>
      <c r="AD88" t="s">
        <v>1212</v>
      </c>
    </row>
    <row r="89" spans="1:32" s="126" customFormat="1" x14ac:dyDescent="0.35">
      <c r="A89" s="126">
        <f t="shared" si="7"/>
        <v>170718</v>
      </c>
      <c r="B89" s="126" t="str">
        <f t="shared" si="9"/>
        <v>I</v>
      </c>
      <c r="C89" s="126" t="str">
        <f t="shared" si="8"/>
        <v>D</v>
      </c>
      <c r="D89" s="138" t="s">
        <v>45</v>
      </c>
      <c r="E89" s="126">
        <v>13</v>
      </c>
      <c r="F89" s="126">
        <v>5</v>
      </c>
      <c r="G89" s="126">
        <v>2</v>
      </c>
      <c r="H89" s="126">
        <v>21</v>
      </c>
      <c r="I89" s="126" t="s">
        <v>135</v>
      </c>
      <c r="J89" s="128">
        <v>24</v>
      </c>
      <c r="K89" s="126" t="s">
        <v>277</v>
      </c>
      <c r="L89" s="129">
        <v>1</v>
      </c>
      <c r="M89" s="126" t="s">
        <v>143</v>
      </c>
      <c r="N89" s="126" t="s">
        <v>144</v>
      </c>
      <c r="O89" s="126" t="s">
        <v>262</v>
      </c>
      <c r="P89" s="126" t="s">
        <v>143</v>
      </c>
      <c r="Q89" s="126" t="s">
        <v>138</v>
      </c>
      <c r="R89" s="126" t="s">
        <v>143</v>
      </c>
      <c r="S89" s="126" t="s">
        <v>138</v>
      </c>
      <c r="T89" s="126" t="s">
        <v>256</v>
      </c>
      <c r="U89" s="126" t="s">
        <v>138</v>
      </c>
      <c r="V89" t="s">
        <v>138</v>
      </c>
      <c r="W89" s="126" t="s">
        <v>138</v>
      </c>
      <c r="X89" s="126" t="s">
        <v>138</v>
      </c>
      <c r="Y89" s="126" t="s">
        <v>138</v>
      </c>
      <c r="Z89" t="s">
        <v>138</v>
      </c>
      <c r="AA89" s="126" t="s">
        <v>138</v>
      </c>
      <c r="AB89" s="126" t="s">
        <v>138</v>
      </c>
      <c r="AC89" s="132">
        <v>32</v>
      </c>
    </row>
    <row r="90" spans="1:32" x14ac:dyDescent="0.35">
      <c r="A90" s="126">
        <f t="shared" si="7"/>
        <v>170719</v>
      </c>
      <c r="B90" s="126" t="str">
        <f t="shared" si="9"/>
        <v>I</v>
      </c>
      <c r="C90" s="126" t="str">
        <f t="shared" si="8"/>
        <v>D</v>
      </c>
      <c r="D90" s="138" t="s">
        <v>45</v>
      </c>
      <c r="E90" s="147">
        <v>0</v>
      </c>
      <c r="F90" s="147">
        <v>0</v>
      </c>
      <c r="G90" s="78">
        <v>2</v>
      </c>
      <c r="H90" s="78">
        <v>21</v>
      </c>
      <c r="I90" s="78" t="s">
        <v>135</v>
      </c>
      <c r="J90" s="128">
        <v>20</v>
      </c>
      <c r="K90" s="137" t="s">
        <v>278</v>
      </c>
      <c r="L90" s="129">
        <v>1</v>
      </c>
      <c r="M90" s="78" t="s">
        <v>144</v>
      </c>
      <c r="N90" s="78" t="s">
        <v>144</v>
      </c>
      <c r="O90" s="78" t="s">
        <v>279</v>
      </c>
      <c r="P90" s="78" t="s">
        <v>143</v>
      </c>
      <c r="Q90" t="s">
        <v>138</v>
      </c>
      <c r="R90" t="s">
        <v>138</v>
      </c>
      <c r="S90" t="s">
        <v>138</v>
      </c>
      <c r="T90" t="s">
        <v>144</v>
      </c>
      <c r="U90" s="78" t="s">
        <v>138</v>
      </c>
      <c r="V90" t="s">
        <v>138</v>
      </c>
      <c r="W90" s="78" t="s">
        <v>256</v>
      </c>
      <c r="X90" s="78" t="s">
        <v>138</v>
      </c>
      <c r="Y90" s="78" t="s">
        <v>138</v>
      </c>
      <c r="Z90" t="s">
        <v>138</v>
      </c>
      <c r="AA90" s="78" t="s">
        <v>138</v>
      </c>
      <c r="AB90" s="78" t="s">
        <v>138</v>
      </c>
      <c r="AC90" s="78">
        <v>32</v>
      </c>
      <c r="AD90" s="78"/>
      <c r="AE90" s="78"/>
    </row>
    <row r="91" spans="1:32" x14ac:dyDescent="0.35">
      <c r="A91" s="126">
        <f t="shared" si="7"/>
        <v>170724</v>
      </c>
      <c r="B91" s="126" t="str">
        <f t="shared" si="9"/>
        <v>I</v>
      </c>
      <c r="C91" s="126" t="str">
        <f t="shared" si="8"/>
        <v>D</v>
      </c>
      <c r="D91" s="138" t="s">
        <v>45</v>
      </c>
      <c r="E91" s="132">
        <v>14</v>
      </c>
      <c r="F91" s="132">
        <v>4</v>
      </c>
      <c r="G91" s="78">
        <v>2</v>
      </c>
      <c r="H91" s="78">
        <v>21</v>
      </c>
      <c r="I91" s="78" t="s">
        <v>135</v>
      </c>
      <c r="J91" s="128">
        <v>20</v>
      </c>
      <c r="K91" s="75" t="s">
        <v>280</v>
      </c>
      <c r="L91" s="129">
        <v>2</v>
      </c>
      <c r="M91" s="78" t="s">
        <v>158</v>
      </c>
      <c r="N91" s="78" t="s">
        <v>138</v>
      </c>
      <c r="O91" t="s">
        <v>144</v>
      </c>
      <c r="P91" s="78" t="s">
        <v>256</v>
      </c>
      <c r="Q91" t="s">
        <v>138</v>
      </c>
      <c r="R91" t="s">
        <v>138</v>
      </c>
      <c r="S91" t="s">
        <v>138</v>
      </c>
      <c r="T91" t="s">
        <v>144</v>
      </c>
      <c r="U91" t="s">
        <v>138</v>
      </c>
      <c r="V91" t="s">
        <v>138</v>
      </c>
      <c r="W91" t="s">
        <v>143</v>
      </c>
      <c r="X91" t="s">
        <v>138</v>
      </c>
      <c r="Y91" t="s">
        <v>138</v>
      </c>
      <c r="Z91" t="s">
        <v>138</v>
      </c>
      <c r="AA91" t="s">
        <v>138</v>
      </c>
      <c r="AB91" t="s">
        <v>138</v>
      </c>
      <c r="AC91" s="78">
        <v>32</v>
      </c>
    </row>
    <row r="92" spans="1:32" x14ac:dyDescent="0.35">
      <c r="A92" s="126">
        <f t="shared" ref="A92" si="10">_xlfn.NUMBERVALUE(LEFT(K92,6))</f>
        <v>170802</v>
      </c>
      <c r="B92" s="126" t="str">
        <f t="shared" ref="B92" si="11">MID(K92,8,1)</f>
        <v>I</v>
      </c>
      <c r="C92" s="126" t="str">
        <f t="shared" ref="C92" si="12">RIGHT(K92,1)</f>
        <v>D</v>
      </c>
      <c r="D92" s="138" t="s">
        <v>45</v>
      </c>
      <c r="E92" s="147">
        <v>0</v>
      </c>
      <c r="F92" s="147">
        <v>0</v>
      </c>
      <c r="G92" s="78">
        <v>2</v>
      </c>
      <c r="H92" s="78">
        <v>21</v>
      </c>
      <c r="I92" s="78" t="s">
        <v>135</v>
      </c>
      <c r="J92" s="128">
        <v>23</v>
      </c>
      <c r="K92" s="126" t="s">
        <v>1215</v>
      </c>
      <c r="L92" s="129">
        <v>1</v>
      </c>
      <c r="M92" s="126" t="s">
        <v>144</v>
      </c>
      <c r="N92" s="126" t="s">
        <v>144</v>
      </c>
      <c r="O92" s="126" t="s">
        <v>143</v>
      </c>
      <c r="P92" s="126" t="s">
        <v>162</v>
      </c>
      <c r="Q92" s="126" t="s">
        <v>138</v>
      </c>
      <c r="R92" s="126" t="s">
        <v>138</v>
      </c>
      <c r="S92" s="126" t="s">
        <v>138</v>
      </c>
      <c r="T92" s="126" t="s">
        <v>143</v>
      </c>
      <c r="U92" s="126" t="s">
        <v>138</v>
      </c>
      <c r="V92" t="s">
        <v>138</v>
      </c>
      <c r="W92" s="126" t="s">
        <v>158</v>
      </c>
      <c r="X92" s="126" t="s">
        <v>138</v>
      </c>
      <c r="Y92" s="126" t="s">
        <v>138</v>
      </c>
      <c r="Z92" t="s">
        <v>138</v>
      </c>
      <c r="AA92" s="126" t="s">
        <v>138</v>
      </c>
      <c r="AB92" s="126" t="s">
        <v>138</v>
      </c>
      <c r="AC92" s="78">
        <v>32</v>
      </c>
    </row>
    <row r="93" spans="1:32" x14ac:dyDescent="0.35">
      <c r="A93" s="154">
        <f t="shared" ref="A93:A94" si="13">_xlfn.NUMBERVALUE(LEFT(K93,6))</f>
        <v>170809</v>
      </c>
      <c r="B93" s="126" t="str">
        <f t="shared" ref="B93" si="14">MID(K93,8,1)</f>
        <v>I</v>
      </c>
      <c r="C93" s="126" t="str">
        <f t="shared" ref="C93" si="15">RIGHT(K93,1)</f>
        <v>D</v>
      </c>
      <c r="D93" s="138" t="s">
        <v>45</v>
      </c>
      <c r="E93" s="147">
        <v>0</v>
      </c>
      <c r="F93" s="147">
        <v>0</v>
      </c>
      <c r="G93" s="78">
        <v>2</v>
      </c>
      <c r="H93" s="78">
        <v>21</v>
      </c>
      <c r="I93" s="78" t="s">
        <v>135</v>
      </c>
      <c r="J93" s="151">
        <v>25</v>
      </c>
      <c r="K93" s="126" t="s">
        <v>1216</v>
      </c>
      <c r="L93" s="129">
        <v>2</v>
      </c>
      <c r="M93" s="126" t="s">
        <v>143</v>
      </c>
      <c r="N93" s="126" t="s">
        <v>138</v>
      </c>
      <c r="O93" s="126" t="s">
        <v>144</v>
      </c>
      <c r="P93" s="126" t="s">
        <v>181</v>
      </c>
      <c r="Q93" s="126" t="s">
        <v>138</v>
      </c>
      <c r="R93" s="126" t="s">
        <v>138</v>
      </c>
      <c r="S93" s="126" t="s">
        <v>138</v>
      </c>
      <c r="T93" s="126" t="s">
        <v>144</v>
      </c>
      <c r="U93" s="126" t="s">
        <v>138</v>
      </c>
      <c r="V93" t="s">
        <v>138</v>
      </c>
      <c r="W93" s="126" t="s">
        <v>143</v>
      </c>
      <c r="X93" s="126" t="s">
        <v>138</v>
      </c>
      <c r="Y93" s="126" t="s">
        <v>138</v>
      </c>
      <c r="Z93" t="s">
        <v>138</v>
      </c>
      <c r="AA93" s="126" t="s">
        <v>138</v>
      </c>
      <c r="AB93" s="126" t="s">
        <v>138</v>
      </c>
      <c r="AC93" s="78">
        <v>32</v>
      </c>
    </row>
    <row r="94" spans="1:32" x14ac:dyDescent="0.35">
      <c r="A94" s="126">
        <f t="shared" si="13"/>
        <v>170816</v>
      </c>
      <c r="B94" s="126" t="str">
        <f t="shared" ref="B94" si="16">MID(K94,8,1)</f>
        <v>I</v>
      </c>
      <c r="C94" s="126" t="str">
        <f t="shared" ref="C94" si="17">RIGHT(K94,1)</f>
        <v>D</v>
      </c>
      <c r="D94" s="138" t="s">
        <v>45</v>
      </c>
      <c r="E94" s="147">
        <v>0</v>
      </c>
      <c r="F94" s="147">
        <v>0</v>
      </c>
      <c r="G94" s="78">
        <v>2</v>
      </c>
      <c r="H94" s="78">
        <v>21</v>
      </c>
      <c r="I94" s="78" t="s">
        <v>135</v>
      </c>
      <c r="J94" s="151">
        <v>24</v>
      </c>
      <c r="K94" s="4" t="s">
        <v>1219</v>
      </c>
      <c r="L94" s="129">
        <v>1</v>
      </c>
      <c r="M94" s="126" t="s">
        <v>143</v>
      </c>
      <c r="N94" s="126" t="s">
        <v>138</v>
      </c>
      <c r="O94" s="126" t="s">
        <v>144</v>
      </c>
      <c r="P94" s="126" t="s">
        <v>143</v>
      </c>
      <c r="Q94" s="126" t="s">
        <v>138</v>
      </c>
      <c r="R94" s="126" t="s">
        <v>138</v>
      </c>
      <c r="S94" s="126" t="s">
        <v>138</v>
      </c>
      <c r="T94" s="126" t="s">
        <v>143</v>
      </c>
      <c r="U94" s="126" t="s">
        <v>138</v>
      </c>
      <c r="V94" t="s">
        <v>138</v>
      </c>
      <c r="W94" s="126" t="s">
        <v>143</v>
      </c>
      <c r="X94" s="126" t="s">
        <v>138</v>
      </c>
      <c r="Y94" s="126" t="s">
        <v>138</v>
      </c>
      <c r="Z94" t="s">
        <v>138</v>
      </c>
      <c r="AA94" s="126" t="s">
        <v>138</v>
      </c>
      <c r="AB94" s="126" t="s">
        <v>138</v>
      </c>
      <c r="AC94" s="78">
        <v>0</v>
      </c>
      <c r="AD94" s="126" t="s">
        <v>1220</v>
      </c>
    </row>
    <row r="95" spans="1:32" x14ac:dyDescent="0.35">
      <c r="A95" s="126">
        <v>211007</v>
      </c>
      <c r="B95" s="126" t="s">
        <v>105</v>
      </c>
      <c r="C95" s="126" t="s">
        <v>1272</v>
      </c>
      <c r="D95" s="138" t="s">
        <v>45</v>
      </c>
      <c r="E95" s="147">
        <v>0</v>
      </c>
      <c r="F95" s="147">
        <v>0</v>
      </c>
      <c r="G95" s="78">
        <v>0</v>
      </c>
      <c r="H95" s="78">
        <v>21</v>
      </c>
      <c r="I95" s="78" t="s">
        <v>175</v>
      </c>
      <c r="J95" s="151">
        <v>0</v>
      </c>
      <c r="K95" s="4" t="s">
        <v>1278</v>
      </c>
      <c r="L95" s="129">
        <v>1</v>
      </c>
      <c r="M95" s="126" t="s">
        <v>226</v>
      </c>
      <c r="N95" s="126" t="s">
        <v>143</v>
      </c>
      <c r="O95" s="126" t="s">
        <v>143</v>
      </c>
      <c r="P95" s="126" t="s">
        <v>149</v>
      </c>
      <c r="Q95" s="126" t="s">
        <v>138</v>
      </c>
      <c r="R95" s="126" t="s">
        <v>138</v>
      </c>
      <c r="S95" s="126" t="s">
        <v>138</v>
      </c>
      <c r="T95" s="126" t="s">
        <v>138</v>
      </c>
      <c r="U95" s="126" t="s">
        <v>138</v>
      </c>
      <c r="V95" s="126" t="s">
        <v>138</v>
      </c>
      <c r="W95" s="126" t="s">
        <v>138</v>
      </c>
      <c r="X95" s="126" t="s">
        <v>138</v>
      </c>
      <c r="Y95" s="126" t="s">
        <v>138</v>
      </c>
      <c r="Z95" s="126" t="s">
        <v>138</v>
      </c>
      <c r="AA95" s="126" t="s">
        <v>138</v>
      </c>
      <c r="AB95" s="126" t="s">
        <v>138</v>
      </c>
      <c r="AC95" s="78">
        <v>0</v>
      </c>
      <c r="AD95" s="126"/>
    </row>
    <row r="96" spans="1:32" x14ac:dyDescent="0.35">
      <c r="A96">
        <v>211008</v>
      </c>
      <c r="B96" t="s">
        <v>105</v>
      </c>
      <c r="C96" t="s">
        <v>1272</v>
      </c>
      <c r="D96" s="138" t="s">
        <v>45</v>
      </c>
      <c r="E96" s="147">
        <v>0</v>
      </c>
      <c r="F96" s="147">
        <v>0</v>
      </c>
      <c r="G96" s="78">
        <v>0</v>
      </c>
      <c r="H96" s="78">
        <v>21</v>
      </c>
      <c r="I96" s="78" t="s">
        <v>175</v>
      </c>
      <c r="J96" s="25">
        <v>0</v>
      </c>
      <c r="K96" s="4" t="s">
        <v>1276</v>
      </c>
      <c r="L96" s="129">
        <v>2</v>
      </c>
      <c r="M96" s="126" t="s">
        <v>152</v>
      </c>
      <c r="N96" s="126" t="s">
        <v>143</v>
      </c>
      <c r="O96" s="126" t="s">
        <v>143</v>
      </c>
      <c r="P96" s="126" t="s">
        <v>137</v>
      </c>
      <c r="Q96" s="126" t="s">
        <v>138</v>
      </c>
      <c r="R96" s="126" t="s">
        <v>138</v>
      </c>
      <c r="S96" s="126" t="s">
        <v>138</v>
      </c>
      <c r="T96" s="126" t="s">
        <v>138</v>
      </c>
      <c r="U96" s="126" t="s">
        <v>138</v>
      </c>
      <c r="V96" s="126" t="s">
        <v>158</v>
      </c>
      <c r="W96" s="126" t="s">
        <v>138</v>
      </c>
      <c r="X96" s="126" t="s">
        <v>138</v>
      </c>
      <c r="Y96" s="126" t="s">
        <v>138</v>
      </c>
      <c r="Z96" t="s">
        <v>143</v>
      </c>
      <c r="AA96" s="126" t="s">
        <v>138</v>
      </c>
      <c r="AB96" s="126" t="s">
        <v>138</v>
      </c>
      <c r="AC96" s="78">
        <v>0</v>
      </c>
    </row>
    <row r="97" spans="1:29" x14ac:dyDescent="0.35">
      <c r="A97">
        <v>211009</v>
      </c>
      <c r="B97" t="s">
        <v>105</v>
      </c>
      <c r="C97" t="s">
        <v>1272</v>
      </c>
      <c r="D97" s="138" t="s">
        <v>45</v>
      </c>
      <c r="E97" s="147">
        <v>0</v>
      </c>
      <c r="F97" s="147">
        <v>0</v>
      </c>
      <c r="G97" s="78">
        <v>0</v>
      </c>
      <c r="H97" s="78">
        <v>21</v>
      </c>
      <c r="I97" s="78" t="s">
        <v>175</v>
      </c>
      <c r="J97" s="25">
        <v>0</v>
      </c>
      <c r="K97" s="4" t="s">
        <v>1274</v>
      </c>
      <c r="L97" s="129">
        <v>2</v>
      </c>
      <c r="M97" s="126" t="s">
        <v>226</v>
      </c>
      <c r="N97" s="126" t="s">
        <v>138</v>
      </c>
      <c r="O97" s="126" t="s">
        <v>143</v>
      </c>
      <c r="P97" s="126" t="s">
        <v>143</v>
      </c>
      <c r="Q97" s="126" t="s">
        <v>138</v>
      </c>
      <c r="R97" s="126" t="s">
        <v>138</v>
      </c>
      <c r="S97" s="126" t="s">
        <v>138</v>
      </c>
      <c r="T97" s="126" t="s">
        <v>138</v>
      </c>
      <c r="U97" s="126" t="s">
        <v>138</v>
      </c>
      <c r="V97" s="126" t="s">
        <v>143</v>
      </c>
      <c r="W97" s="126" t="s">
        <v>138</v>
      </c>
      <c r="X97" s="126" t="s">
        <v>138</v>
      </c>
      <c r="Y97" s="126" t="s">
        <v>138</v>
      </c>
      <c r="Z97" t="s">
        <v>144</v>
      </c>
      <c r="AA97" s="126" t="s">
        <v>138</v>
      </c>
      <c r="AB97" s="126" t="s">
        <v>138</v>
      </c>
      <c r="AC97" s="78">
        <v>0</v>
      </c>
    </row>
    <row r="98" spans="1:29" x14ac:dyDescent="0.35">
      <c r="A98">
        <f>_xlfn.NUMBERVALUE(LEFT(K98,6))</f>
        <v>211012</v>
      </c>
      <c r="B98" t="s">
        <v>105</v>
      </c>
      <c r="C98" t="s">
        <v>1272</v>
      </c>
      <c r="D98" s="138" t="s">
        <v>45</v>
      </c>
      <c r="E98" s="147">
        <v>0</v>
      </c>
      <c r="F98" s="147">
        <v>0</v>
      </c>
      <c r="G98" s="78">
        <v>0</v>
      </c>
      <c r="H98" s="78">
        <v>21</v>
      </c>
      <c r="I98" s="78" t="s">
        <v>175</v>
      </c>
      <c r="J98" s="25">
        <v>0</v>
      </c>
      <c r="K98" s="4" t="s">
        <v>1273</v>
      </c>
      <c r="L98" s="129">
        <v>1</v>
      </c>
      <c r="M98" s="126" t="s">
        <v>149</v>
      </c>
      <c r="N98" s="126" t="s">
        <v>143</v>
      </c>
      <c r="O98" s="126" t="s">
        <v>143</v>
      </c>
      <c r="P98" s="126" t="s">
        <v>143</v>
      </c>
      <c r="Q98" s="126" t="s">
        <v>143</v>
      </c>
      <c r="R98" s="126" t="s">
        <v>143</v>
      </c>
      <c r="S98" s="126" t="s">
        <v>138</v>
      </c>
      <c r="T98" s="126" t="s">
        <v>138</v>
      </c>
      <c r="U98" s="126" t="s">
        <v>138</v>
      </c>
      <c r="V98" s="126" t="s">
        <v>143</v>
      </c>
      <c r="W98" s="126" t="s">
        <v>143</v>
      </c>
      <c r="X98" s="126" t="s">
        <v>138</v>
      </c>
      <c r="Y98" s="126" t="s">
        <v>138</v>
      </c>
      <c r="Z98" t="s">
        <v>143</v>
      </c>
      <c r="AA98" s="126" t="s">
        <v>138</v>
      </c>
      <c r="AB98" s="126" t="s">
        <v>138</v>
      </c>
      <c r="AC98" s="78">
        <v>0</v>
      </c>
    </row>
    <row r="99" spans="1:29" x14ac:dyDescent="0.35">
      <c r="A99" s="36">
        <v>211025</v>
      </c>
      <c r="B99" t="s">
        <v>105</v>
      </c>
      <c r="C99" t="s">
        <v>1272</v>
      </c>
      <c r="D99" s="138" t="s">
        <v>45</v>
      </c>
      <c r="E99" s="147">
        <v>0</v>
      </c>
      <c r="F99" s="147">
        <v>0</v>
      </c>
      <c r="G99" s="78">
        <v>0</v>
      </c>
      <c r="H99" s="78">
        <v>21</v>
      </c>
      <c r="I99" s="78" t="s">
        <v>175</v>
      </c>
      <c r="J99" s="25">
        <v>0</v>
      </c>
      <c r="K99" s="4" t="s">
        <v>1279</v>
      </c>
      <c r="L99" s="129">
        <v>1</v>
      </c>
      <c r="M99" s="126" t="s">
        <v>226</v>
      </c>
      <c r="N99" s="126" t="s">
        <v>138</v>
      </c>
      <c r="O99" s="126" t="s">
        <v>144</v>
      </c>
      <c r="P99" s="126" t="s">
        <v>144</v>
      </c>
      <c r="Q99" s="126" t="s">
        <v>138</v>
      </c>
      <c r="R99" s="126" t="s">
        <v>138</v>
      </c>
      <c r="S99" s="126" t="s">
        <v>138</v>
      </c>
      <c r="T99" s="126" t="s">
        <v>138</v>
      </c>
      <c r="U99" s="126" t="s">
        <v>138</v>
      </c>
      <c r="V99" s="126" t="s">
        <v>143</v>
      </c>
      <c r="W99" s="126" t="s">
        <v>138</v>
      </c>
      <c r="X99" s="126" t="s">
        <v>138</v>
      </c>
      <c r="Y99" s="126" t="s">
        <v>138</v>
      </c>
      <c r="Z99" t="s">
        <v>143</v>
      </c>
      <c r="AA99" s="126" t="s">
        <v>138</v>
      </c>
      <c r="AB99" s="126" t="s">
        <v>138</v>
      </c>
      <c r="AC99" s="78">
        <v>0</v>
      </c>
    </row>
    <row r="100" spans="1:29" x14ac:dyDescent="0.35">
      <c r="A100" s="36">
        <v>211027</v>
      </c>
      <c r="B100" t="s">
        <v>105</v>
      </c>
      <c r="C100" t="s">
        <v>1272</v>
      </c>
      <c r="D100" s="138" t="s">
        <v>45</v>
      </c>
      <c r="E100" s="147">
        <v>0</v>
      </c>
      <c r="F100" s="147">
        <v>0</v>
      </c>
      <c r="G100" s="78">
        <v>0</v>
      </c>
      <c r="H100" s="78">
        <v>21</v>
      </c>
      <c r="I100" s="78" t="s">
        <v>175</v>
      </c>
      <c r="J100" s="25">
        <v>0</v>
      </c>
      <c r="K100" s="4" t="s">
        <v>1280</v>
      </c>
      <c r="L100" s="129">
        <v>1</v>
      </c>
      <c r="M100" s="126" t="s">
        <v>137</v>
      </c>
      <c r="N100" s="126" t="s">
        <v>143</v>
      </c>
      <c r="O100" s="126" t="s">
        <v>137</v>
      </c>
      <c r="P100" s="126" t="s">
        <v>144</v>
      </c>
      <c r="Q100" s="126" t="s">
        <v>143</v>
      </c>
      <c r="R100" s="126" t="s">
        <v>143</v>
      </c>
      <c r="S100" s="126" t="s">
        <v>138</v>
      </c>
      <c r="T100" s="126" t="s">
        <v>138</v>
      </c>
      <c r="U100" s="126" t="s">
        <v>138</v>
      </c>
      <c r="V100" s="126" t="s">
        <v>143</v>
      </c>
      <c r="W100" s="126" t="s">
        <v>138</v>
      </c>
      <c r="X100" s="126" t="s">
        <v>138</v>
      </c>
      <c r="Y100" s="126" t="s">
        <v>138</v>
      </c>
      <c r="Z100" t="s">
        <v>144</v>
      </c>
      <c r="AA100" s="126" t="s">
        <v>138</v>
      </c>
      <c r="AB100" s="126" t="s">
        <v>138</v>
      </c>
      <c r="AC100" s="78">
        <v>0</v>
      </c>
    </row>
    <row r="101" spans="1:29" x14ac:dyDescent="0.35">
      <c r="A101" s="36">
        <v>211102</v>
      </c>
      <c r="B101" t="s">
        <v>105</v>
      </c>
      <c r="C101" t="s">
        <v>1272</v>
      </c>
      <c r="D101" s="138" t="s">
        <v>45</v>
      </c>
      <c r="E101" s="147">
        <v>0</v>
      </c>
      <c r="F101" s="147">
        <v>0</v>
      </c>
      <c r="G101" s="78">
        <v>0</v>
      </c>
      <c r="H101" s="78">
        <v>21</v>
      </c>
      <c r="I101" s="78" t="s">
        <v>175</v>
      </c>
      <c r="J101" s="25">
        <v>0</v>
      </c>
      <c r="K101" s="4" t="s">
        <v>1281</v>
      </c>
      <c r="L101" s="129">
        <v>1</v>
      </c>
      <c r="M101" s="126" t="s">
        <v>149</v>
      </c>
      <c r="N101" s="126" t="s">
        <v>138</v>
      </c>
      <c r="O101" s="126" t="s">
        <v>137</v>
      </c>
      <c r="P101" s="126" t="s">
        <v>143</v>
      </c>
      <c r="Q101" s="126" t="s">
        <v>143</v>
      </c>
      <c r="R101" s="126" t="s">
        <v>143</v>
      </c>
      <c r="S101" s="126" t="s">
        <v>138</v>
      </c>
      <c r="T101" s="126" t="s">
        <v>138</v>
      </c>
      <c r="U101" s="126" t="s">
        <v>138</v>
      </c>
      <c r="V101" s="126" t="s">
        <v>143</v>
      </c>
      <c r="W101" s="126" t="s">
        <v>138</v>
      </c>
      <c r="X101" s="126" t="s">
        <v>138</v>
      </c>
      <c r="Y101" s="126" t="s">
        <v>138</v>
      </c>
      <c r="Z101" t="s">
        <v>143</v>
      </c>
      <c r="AA101" s="126" t="s">
        <v>138</v>
      </c>
      <c r="AB101" s="126" t="s">
        <v>138</v>
      </c>
      <c r="AC101" s="78">
        <v>0</v>
      </c>
    </row>
    <row r="102" spans="1:29" x14ac:dyDescent="0.35">
      <c r="A102" s="36">
        <v>211103</v>
      </c>
      <c r="B102" t="s">
        <v>105</v>
      </c>
      <c r="C102" t="s">
        <v>1272</v>
      </c>
      <c r="D102" s="138" t="s">
        <v>45</v>
      </c>
      <c r="E102" s="147">
        <v>0</v>
      </c>
      <c r="F102" s="147">
        <v>0</v>
      </c>
      <c r="G102" s="78">
        <v>0</v>
      </c>
      <c r="H102" s="78">
        <v>21</v>
      </c>
      <c r="I102" s="78" t="s">
        <v>175</v>
      </c>
      <c r="J102" s="25">
        <v>0</v>
      </c>
      <c r="K102" s="4" t="s">
        <v>1282</v>
      </c>
      <c r="L102" s="129">
        <v>1</v>
      </c>
      <c r="M102" s="126" t="s">
        <v>152</v>
      </c>
      <c r="N102" s="126" t="s">
        <v>143</v>
      </c>
      <c r="O102" s="126" t="s">
        <v>149</v>
      </c>
      <c r="P102" s="126" t="s">
        <v>143</v>
      </c>
      <c r="Q102" s="126" t="s">
        <v>143</v>
      </c>
      <c r="R102" s="126" t="s">
        <v>143</v>
      </c>
      <c r="S102" s="126" t="s">
        <v>138</v>
      </c>
      <c r="T102" s="126" t="s">
        <v>138</v>
      </c>
      <c r="U102" s="126" t="s">
        <v>138</v>
      </c>
      <c r="V102" s="126" t="s">
        <v>143</v>
      </c>
      <c r="W102" s="126" t="s">
        <v>138</v>
      </c>
      <c r="X102" s="126" t="s">
        <v>138</v>
      </c>
      <c r="Y102" s="126" t="s">
        <v>138</v>
      </c>
      <c r="Z102" t="s">
        <v>143</v>
      </c>
      <c r="AA102" s="126" t="s">
        <v>138</v>
      </c>
      <c r="AB102" s="126" t="s">
        <v>138</v>
      </c>
      <c r="AC102" s="78">
        <v>0</v>
      </c>
    </row>
    <row r="104" spans="1:29" x14ac:dyDescent="0.35">
      <c r="K104"/>
      <c r="L104"/>
    </row>
    <row r="105" spans="1:29" x14ac:dyDescent="0.35">
      <c r="K105"/>
      <c r="L105"/>
    </row>
    <row r="106" spans="1:29" x14ac:dyDescent="0.35">
      <c r="K106"/>
      <c r="L106"/>
    </row>
    <row r="107" spans="1:29" x14ac:dyDescent="0.35">
      <c r="K107"/>
      <c r="L107"/>
    </row>
    <row r="108" spans="1:29" x14ac:dyDescent="0.35">
      <c r="K108"/>
      <c r="L108"/>
    </row>
    <row r="109" spans="1:29" x14ac:dyDescent="0.35">
      <c r="K109"/>
      <c r="L109"/>
    </row>
    <row r="110" spans="1:29" x14ac:dyDescent="0.35">
      <c r="K110"/>
      <c r="L110"/>
    </row>
    <row r="111" spans="1:29" x14ac:dyDescent="0.35">
      <c r="K111"/>
      <c r="L111"/>
    </row>
  </sheetData>
  <conditionalFormatting sqref="L1:L95 L103:L1048576 L97">
    <cfRule type="cellIs" dxfId="9" priority="7" operator="between">
      <formula>0</formula>
      <formula>0</formula>
    </cfRule>
  </conditionalFormatting>
  <conditionalFormatting sqref="L98">
    <cfRule type="cellIs" dxfId="8" priority="6" operator="between">
      <formula>0</formula>
      <formula>0</formula>
    </cfRule>
  </conditionalFormatting>
  <conditionalFormatting sqref="L96">
    <cfRule type="cellIs" dxfId="7" priority="5" operator="between">
      <formula>0</formula>
      <formula>0</formula>
    </cfRule>
  </conditionalFormatting>
  <conditionalFormatting sqref="L99">
    <cfRule type="cellIs" dxfId="6" priority="4" operator="between">
      <formula>0</formula>
      <formula>0</formula>
    </cfRule>
  </conditionalFormatting>
  <conditionalFormatting sqref="L100">
    <cfRule type="cellIs" dxfId="2" priority="3" operator="between">
      <formula>0</formula>
      <formula>0</formula>
    </cfRule>
  </conditionalFormatting>
  <conditionalFormatting sqref="L101">
    <cfRule type="cellIs" dxfId="1" priority="2" operator="between">
      <formula>0</formula>
      <formula>0</formula>
    </cfRule>
  </conditionalFormatting>
  <conditionalFormatting sqref="L102">
    <cfRule type="cellIs" dxfId="0" priority="1" operator="between">
      <formula>0</formula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>
      <selection activeCell="D9" sqref="D9"/>
    </sheetView>
  </sheetViews>
  <sheetFormatPr defaultColWidth="10.83203125" defaultRowHeight="15.5" x14ac:dyDescent="0.35"/>
  <sheetData>
    <row r="1" spans="1:6" ht="16.5" x14ac:dyDescent="0.35">
      <c r="A1" s="72" t="s">
        <v>281</v>
      </c>
      <c r="B1" s="72" t="s">
        <v>282</v>
      </c>
      <c r="C1" s="72" t="s">
        <v>283</v>
      </c>
      <c r="D1" s="72" t="s">
        <v>284</v>
      </c>
      <c r="E1" s="72" t="s">
        <v>285</v>
      </c>
      <c r="F1" s="72"/>
    </row>
    <row r="2" spans="1:6" ht="16.5" x14ac:dyDescent="0.35">
      <c r="A2" s="72">
        <v>151214</v>
      </c>
      <c r="B2" s="72" t="s">
        <v>74</v>
      </c>
      <c r="C2" s="72" t="s">
        <v>46</v>
      </c>
      <c r="D2" s="72" t="s">
        <v>286</v>
      </c>
      <c r="E2" s="72"/>
      <c r="F2" s="72"/>
    </row>
    <row r="3" spans="1:6" ht="16.5" x14ac:dyDescent="0.35">
      <c r="A3" s="125">
        <v>160202</v>
      </c>
      <c r="B3" s="125" t="s">
        <v>74</v>
      </c>
      <c r="C3" s="125" t="s">
        <v>287</v>
      </c>
      <c r="D3" s="125" t="s">
        <v>288</v>
      </c>
      <c r="E3" s="72"/>
      <c r="F3" s="72"/>
    </row>
    <row r="4" spans="1:6" ht="16.5" x14ac:dyDescent="0.35">
      <c r="A4" s="125">
        <v>160202</v>
      </c>
      <c r="B4" s="125" t="s">
        <v>74</v>
      </c>
      <c r="C4" s="125" t="s">
        <v>287</v>
      </c>
      <c r="D4" s="125" t="s">
        <v>289</v>
      </c>
      <c r="E4" s="125"/>
      <c r="F4" s="72"/>
    </row>
    <row r="5" spans="1:6" ht="16.5" x14ac:dyDescent="0.35">
      <c r="A5" s="125">
        <v>160202</v>
      </c>
      <c r="B5" s="125" t="s">
        <v>74</v>
      </c>
      <c r="C5" s="125" t="s">
        <v>287</v>
      </c>
      <c r="D5" s="125" t="s">
        <v>290</v>
      </c>
      <c r="E5" s="125"/>
      <c r="F5" s="127" t="s">
        <v>291</v>
      </c>
    </row>
    <row r="6" spans="1:6" ht="16.5" x14ac:dyDescent="0.35">
      <c r="A6" s="125">
        <v>160202</v>
      </c>
      <c r="B6" s="125" t="s">
        <v>74</v>
      </c>
      <c r="C6" s="125" t="s">
        <v>287</v>
      </c>
      <c r="D6" s="125" t="s">
        <v>292</v>
      </c>
      <c r="E6" s="125"/>
      <c r="F6" s="72"/>
    </row>
    <row r="7" spans="1:6" ht="16.5" x14ac:dyDescent="0.35">
      <c r="A7" s="125">
        <v>160226</v>
      </c>
      <c r="B7" s="125" t="s">
        <v>74</v>
      </c>
      <c r="C7" s="125" t="s">
        <v>46</v>
      </c>
      <c r="D7" s="125" t="s">
        <v>286</v>
      </c>
      <c r="E7" s="72"/>
      <c r="F7" s="72"/>
    </row>
    <row r="8" spans="1:6" ht="16.5" x14ac:dyDescent="0.35">
      <c r="A8" s="125">
        <v>160226</v>
      </c>
      <c r="B8" s="125" t="s">
        <v>74</v>
      </c>
      <c r="C8" s="125" t="s">
        <v>46</v>
      </c>
      <c r="D8" s="125" t="s">
        <v>293</v>
      </c>
      <c r="E8" s="72"/>
      <c r="F8" s="72"/>
    </row>
    <row r="9" spans="1:6" ht="16.5" x14ac:dyDescent="0.35">
      <c r="A9" s="125">
        <v>160226</v>
      </c>
      <c r="B9" s="125" t="s">
        <v>74</v>
      </c>
      <c r="C9" s="125" t="s">
        <v>46</v>
      </c>
      <c r="D9" s="125" t="s">
        <v>294</v>
      </c>
      <c r="E9" s="72"/>
      <c r="F9" s="72"/>
    </row>
    <row r="10" spans="1:6" ht="16.5" x14ac:dyDescent="0.35">
      <c r="A10" s="125">
        <v>160226</v>
      </c>
      <c r="B10" s="125" t="s">
        <v>74</v>
      </c>
      <c r="C10" s="125" t="s">
        <v>46</v>
      </c>
      <c r="D10" s="125" t="s">
        <v>295</v>
      </c>
      <c r="E10" s="72"/>
      <c r="F10" s="72"/>
    </row>
    <row r="11" spans="1:6" ht="16.5" x14ac:dyDescent="0.35">
      <c r="A11" s="72">
        <v>160226</v>
      </c>
      <c r="B11" s="72" t="s">
        <v>74</v>
      </c>
      <c r="C11" s="72" t="s">
        <v>46</v>
      </c>
      <c r="D11" s="72" t="s">
        <v>296</v>
      </c>
      <c r="E11" s="72" t="s">
        <v>297</v>
      </c>
      <c r="F11" s="72" t="s">
        <v>298</v>
      </c>
    </row>
    <row r="12" spans="1:6" ht="16.5" x14ac:dyDescent="0.35">
      <c r="A12" s="72">
        <v>160226</v>
      </c>
      <c r="B12" s="72" t="s">
        <v>74</v>
      </c>
      <c r="C12" s="72" t="s">
        <v>46</v>
      </c>
      <c r="D12" s="72" t="s">
        <v>299</v>
      </c>
      <c r="E12" s="72" t="s">
        <v>297</v>
      </c>
      <c r="F12" s="72" t="s">
        <v>300</v>
      </c>
    </row>
    <row r="13" spans="1:6" ht="16.5" x14ac:dyDescent="0.35">
      <c r="A13" s="72">
        <v>160226</v>
      </c>
      <c r="B13" s="72" t="s">
        <v>74</v>
      </c>
      <c r="C13" s="72" t="s">
        <v>46</v>
      </c>
      <c r="D13" s="72" t="s">
        <v>301</v>
      </c>
      <c r="E13" s="72" t="s">
        <v>302</v>
      </c>
      <c r="F13" s="72"/>
    </row>
    <row r="14" spans="1:6" ht="16.5" x14ac:dyDescent="0.35">
      <c r="A14" s="72">
        <v>160226</v>
      </c>
      <c r="B14" s="72" t="s">
        <v>74</v>
      </c>
      <c r="C14" s="72" t="s">
        <v>46</v>
      </c>
      <c r="D14" s="72" t="s">
        <v>303</v>
      </c>
      <c r="E14" s="72" t="s">
        <v>297</v>
      </c>
      <c r="F14" s="72" t="s">
        <v>304</v>
      </c>
    </row>
    <row r="15" spans="1:6" ht="16.5" x14ac:dyDescent="0.35">
      <c r="A15" s="72">
        <v>160226</v>
      </c>
      <c r="B15" s="72" t="s">
        <v>74</v>
      </c>
      <c r="C15" s="72" t="s">
        <v>46</v>
      </c>
      <c r="D15" s="72" t="s">
        <v>305</v>
      </c>
      <c r="E15" s="72" t="s">
        <v>306</v>
      </c>
      <c r="F15" s="72"/>
    </row>
    <row r="16" spans="1:6" ht="16.5" x14ac:dyDescent="0.35">
      <c r="A16" s="72">
        <v>160226</v>
      </c>
      <c r="B16" s="72" t="s">
        <v>74</v>
      </c>
      <c r="C16" s="72" t="s">
        <v>46</v>
      </c>
      <c r="D16" s="72" t="s">
        <v>307</v>
      </c>
      <c r="E16" s="72" t="s">
        <v>306</v>
      </c>
      <c r="F16" s="72" t="s">
        <v>308</v>
      </c>
    </row>
    <row r="17" spans="1:6" ht="16.5" x14ac:dyDescent="0.35">
      <c r="A17" s="72">
        <v>160226</v>
      </c>
      <c r="B17" s="72" t="s">
        <v>74</v>
      </c>
      <c r="C17" s="72" t="s">
        <v>46</v>
      </c>
      <c r="D17" s="72" t="s">
        <v>309</v>
      </c>
      <c r="E17" s="72"/>
      <c r="F17" s="72"/>
    </row>
    <row r="18" spans="1:6" ht="16.5" x14ac:dyDescent="0.35">
      <c r="A18" s="72">
        <v>160226</v>
      </c>
      <c r="B18" s="72" t="s">
        <v>74</v>
      </c>
      <c r="C18" s="72" t="s">
        <v>46</v>
      </c>
      <c r="D18" s="72" t="s">
        <v>310</v>
      </c>
      <c r="E18" s="72" t="s">
        <v>297</v>
      </c>
      <c r="F18" s="72" t="s">
        <v>311</v>
      </c>
    </row>
    <row r="19" spans="1:6" ht="16.5" x14ac:dyDescent="0.35">
      <c r="A19" s="72">
        <v>160226</v>
      </c>
      <c r="B19" s="72" t="s">
        <v>74</v>
      </c>
      <c r="C19" s="72" t="s">
        <v>46</v>
      </c>
      <c r="D19" s="72" t="s">
        <v>312</v>
      </c>
      <c r="E19" s="72" t="s">
        <v>297</v>
      </c>
      <c r="F19" s="72" t="s">
        <v>313</v>
      </c>
    </row>
    <row r="20" spans="1:6" ht="16.5" x14ac:dyDescent="0.35">
      <c r="A20" s="72">
        <v>160226</v>
      </c>
      <c r="B20" s="72" t="s">
        <v>74</v>
      </c>
      <c r="C20" s="72" t="s">
        <v>46</v>
      </c>
      <c r="D20" s="72" t="s">
        <v>314</v>
      </c>
      <c r="E20" s="72"/>
      <c r="F20" s="72"/>
    </row>
    <row r="21" spans="1:6" ht="16.5" x14ac:dyDescent="0.35">
      <c r="A21" s="72">
        <v>160226</v>
      </c>
      <c r="B21" s="72" t="s">
        <v>74</v>
      </c>
      <c r="C21" s="72" t="s">
        <v>46</v>
      </c>
      <c r="D21" s="72" t="s">
        <v>315</v>
      </c>
      <c r="E21" s="72" t="s">
        <v>297</v>
      </c>
      <c r="F21" s="72" t="s">
        <v>316</v>
      </c>
    </row>
    <row r="22" spans="1:6" ht="16.5" x14ac:dyDescent="0.35">
      <c r="A22" s="72">
        <v>160226</v>
      </c>
      <c r="B22" s="72" t="s">
        <v>74</v>
      </c>
      <c r="C22" s="72" t="s">
        <v>46</v>
      </c>
      <c r="D22" s="72" t="s">
        <v>317</v>
      </c>
      <c r="E22" s="72" t="s">
        <v>318</v>
      </c>
      <c r="F22" s="72"/>
    </row>
    <row r="23" spans="1:6" ht="16.5" x14ac:dyDescent="0.35">
      <c r="A23" s="72">
        <v>160307</v>
      </c>
      <c r="B23" s="72" t="s">
        <v>74</v>
      </c>
      <c r="C23" s="72" t="s">
        <v>319</v>
      </c>
      <c r="D23" s="72" t="s">
        <v>294</v>
      </c>
      <c r="E23" s="72"/>
      <c r="F23" s="72"/>
    </row>
    <row r="24" spans="1:6" ht="16.5" x14ac:dyDescent="0.35">
      <c r="A24" s="72">
        <v>160307</v>
      </c>
      <c r="B24" s="72" t="s">
        <v>74</v>
      </c>
      <c r="C24" s="72" t="s">
        <v>319</v>
      </c>
      <c r="D24" s="72" t="s">
        <v>320</v>
      </c>
      <c r="E24" s="72"/>
      <c r="F24" s="72"/>
    </row>
    <row r="25" spans="1:6" ht="16.5" x14ac:dyDescent="0.35">
      <c r="A25" s="72">
        <v>160307</v>
      </c>
      <c r="B25" s="72" t="s">
        <v>74</v>
      </c>
      <c r="C25" s="72" t="s">
        <v>319</v>
      </c>
      <c r="D25" s="72" t="s">
        <v>295</v>
      </c>
      <c r="E25" s="72" t="s">
        <v>321</v>
      </c>
      <c r="F25" s="72" t="s">
        <v>322</v>
      </c>
    </row>
    <row r="26" spans="1:6" ht="16.5" x14ac:dyDescent="0.35">
      <c r="A26" s="72">
        <v>160307</v>
      </c>
      <c r="B26" s="72" t="s">
        <v>74</v>
      </c>
      <c r="C26" s="72" t="s">
        <v>319</v>
      </c>
      <c r="D26" s="72" t="s">
        <v>299</v>
      </c>
      <c r="E26" s="72" t="s">
        <v>323</v>
      </c>
      <c r="F26" s="72"/>
    </row>
    <row r="27" spans="1:6" ht="16.5" x14ac:dyDescent="0.35">
      <c r="A27" s="72">
        <v>160307</v>
      </c>
      <c r="B27" s="72" t="s">
        <v>74</v>
      </c>
      <c r="C27" s="72" t="s">
        <v>319</v>
      </c>
      <c r="D27" s="72" t="s">
        <v>303</v>
      </c>
      <c r="E27" s="72" t="s">
        <v>323</v>
      </c>
      <c r="F27" s="72"/>
    </row>
    <row r="28" spans="1:6" ht="16.5" x14ac:dyDescent="0.35">
      <c r="A28" s="72">
        <v>160307</v>
      </c>
      <c r="B28" s="72" t="s">
        <v>74</v>
      </c>
      <c r="C28" s="72" t="s">
        <v>319</v>
      </c>
      <c r="D28" s="72" t="s">
        <v>309</v>
      </c>
      <c r="E28" s="72" t="s">
        <v>323</v>
      </c>
      <c r="F28" s="72"/>
    </row>
    <row r="29" spans="1:6" ht="16.5" x14ac:dyDescent="0.35">
      <c r="A29" s="72">
        <v>160308</v>
      </c>
      <c r="B29" s="72" t="s">
        <v>74</v>
      </c>
      <c r="C29" s="72" t="s">
        <v>319</v>
      </c>
      <c r="D29" s="72" t="s">
        <v>296</v>
      </c>
      <c r="E29" s="72"/>
      <c r="F29" s="72"/>
    </row>
    <row r="30" spans="1:6" ht="16.5" x14ac:dyDescent="0.35">
      <c r="A30" s="72">
        <v>160308</v>
      </c>
      <c r="B30" s="72" t="s">
        <v>74</v>
      </c>
      <c r="C30" s="72" t="s">
        <v>319</v>
      </c>
      <c r="D30" s="72" t="s">
        <v>299</v>
      </c>
      <c r="E30" s="72"/>
      <c r="F30" s="72"/>
    </row>
    <row r="31" spans="1:6" ht="16.5" x14ac:dyDescent="0.35">
      <c r="A31" s="72">
        <v>160308</v>
      </c>
      <c r="B31" s="72" t="s">
        <v>74</v>
      </c>
      <c r="C31" s="72" t="s">
        <v>319</v>
      </c>
      <c r="D31" s="72" t="s">
        <v>301</v>
      </c>
      <c r="E31" s="72" t="s">
        <v>321</v>
      </c>
      <c r="F31" s="72" t="s">
        <v>324</v>
      </c>
    </row>
    <row r="32" spans="1:6" ht="16.5" x14ac:dyDescent="0.35">
      <c r="A32" s="72">
        <v>160308</v>
      </c>
      <c r="B32" s="72" t="s">
        <v>74</v>
      </c>
      <c r="C32" s="72" t="s">
        <v>319</v>
      </c>
      <c r="D32" s="72" t="s">
        <v>303</v>
      </c>
      <c r="E32" s="72" t="s">
        <v>323</v>
      </c>
      <c r="F32" s="72"/>
    </row>
    <row r="33" spans="1:6" ht="16.5" x14ac:dyDescent="0.35">
      <c r="A33" s="72">
        <v>160308</v>
      </c>
      <c r="B33" s="72" t="s">
        <v>74</v>
      </c>
      <c r="C33" s="72" t="s">
        <v>319</v>
      </c>
      <c r="D33" s="72" t="s">
        <v>325</v>
      </c>
      <c r="E33" s="72" t="s">
        <v>323</v>
      </c>
      <c r="F33" s="72"/>
    </row>
    <row r="34" spans="1:6" ht="16.5" x14ac:dyDescent="0.35">
      <c r="A34" s="72">
        <v>160308</v>
      </c>
      <c r="B34" s="72" t="s">
        <v>74</v>
      </c>
      <c r="C34" s="72" t="s">
        <v>319</v>
      </c>
      <c r="D34" s="72" t="s">
        <v>310</v>
      </c>
      <c r="E34" s="72" t="s">
        <v>323</v>
      </c>
      <c r="F34" s="72"/>
    </row>
    <row r="35" spans="1:6" ht="16.5" x14ac:dyDescent="0.35">
      <c r="A35" s="72">
        <v>160308</v>
      </c>
      <c r="B35" s="72" t="s">
        <v>74</v>
      </c>
      <c r="C35" s="72" t="s">
        <v>319</v>
      </c>
      <c r="D35" s="72" t="s">
        <v>312</v>
      </c>
      <c r="E35" s="72" t="s">
        <v>323</v>
      </c>
      <c r="F35" s="72"/>
    </row>
    <row r="36" spans="1:6" ht="16.5" x14ac:dyDescent="0.35">
      <c r="A36" s="72">
        <v>160919</v>
      </c>
      <c r="B36" s="72" t="s">
        <v>74</v>
      </c>
      <c r="C36" s="72" t="s">
        <v>46</v>
      </c>
      <c r="D36" s="72" t="s">
        <v>286</v>
      </c>
      <c r="E36" s="72" t="s">
        <v>326</v>
      </c>
      <c r="F36" s="72"/>
    </row>
    <row r="37" spans="1:6" ht="16.5" x14ac:dyDescent="0.35">
      <c r="A37" s="72">
        <v>160919</v>
      </c>
      <c r="B37" s="72" t="s">
        <v>74</v>
      </c>
      <c r="C37" s="72" t="s">
        <v>46</v>
      </c>
      <c r="D37" s="72" t="s">
        <v>305</v>
      </c>
      <c r="E37" s="72" t="s">
        <v>326</v>
      </c>
      <c r="F37" s="72"/>
    </row>
    <row r="38" spans="1:6" ht="16.5" x14ac:dyDescent="0.35">
      <c r="A38" s="72">
        <v>160919</v>
      </c>
      <c r="B38" s="72" t="s">
        <v>74</v>
      </c>
      <c r="C38" s="72" t="s">
        <v>46</v>
      </c>
      <c r="D38" s="72" t="s">
        <v>307</v>
      </c>
      <c r="E38" s="72" t="s">
        <v>326</v>
      </c>
      <c r="F38" s="72"/>
    </row>
    <row r="39" spans="1:6" ht="16.5" x14ac:dyDescent="0.35">
      <c r="A39" s="72">
        <v>160919</v>
      </c>
      <c r="B39" s="72" t="s">
        <v>74</v>
      </c>
      <c r="C39" s="72" t="s">
        <v>46</v>
      </c>
      <c r="D39" s="72" t="s">
        <v>327</v>
      </c>
      <c r="E39" s="72" t="s">
        <v>326</v>
      </c>
      <c r="F39" s="72"/>
    </row>
    <row r="40" spans="1:6" ht="16.5" x14ac:dyDescent="0.35">
      <c r="A40" s="72">
        <v>160919</v>
      </c>
      <c r="B40" s="72" t="s">
        <v>74</v>
      </c>
      <c r="C40" s="72" t="s">
        <v>46</v>
      </c>
      <c r="D40" s="72" t="s">
        <v>314</v>
      </c>
      <c r="E40" s="72" t="s">
        <v>326</v>
      </c>
      <c r="F40" s="72"/>
    </row>
    <row r="41" spans="1:6" ht="16.5" x14ac:dyDescent="0.35">
      <c r="A41" s="72">
        <v>161006</v>
      </c>
      <c r="B41" s="72" t="s">
        <v>74</v>
      </c>
      <c r="C41" s="72"/>
      <c r="D41" s="72" t="s">
        <v>328</v>
      </c>
      <c r="E41" s="72" t="s">
        <v>329</v>
      </c>
      <c r="F41" s="72"/>
    </row>
    <row r="42" spans="1:6" ht="16.5" x14ac:dyDescent="0.35">
      <c r="A42" s="72">
        <v>161006</v>
      </c>
      <c r="B42" s="72" t="s">
        <v>74</v>
      </c>
      <c r="C42" s="72"/>
      <c r="D42" s="72" t="s">
        <v>288</v>
      </c>
      <c r="E42" s="72" t="s">
        <v>329</v>
      </c>
      <c r="F42" s="72"/>
    </row>
    <row r="43" spans="1:6" ht="16.5" x14ac:dyDescent="0.35">
      <c r="A43" s="72">
        <v>161006</v>
      </c>
      <c r="B43" s="72" t="s">
        <v>74</v>
      </c>
      <c r="C43" s="72"/>
      <c r="D43" s="72" t="s">
        <v>330</v>
      </c>
      <c r="E43" s="72" t="s">
        <v>329</v>
      </c>
      <c r="F43" s="72"/>
    </row>
    <row r="44" spans="1:6" ht="16.5" x14ac:dyDescent="0.35">
      <c r="A44" s="72">
        <v>161018</v>
      </c>
      <c r="B44" s="72" t="s">
        <v>74</v>
      </c>
      <c r="C44" s="72" t="s">
        <v>46</v>
      </c>
      <c r="D44" s="72" t="s">
        <v>331</v>
      </c>
      <c r="E44" s="72"/>
      <c r="F44" s="72"/>
    </row>
    <row r="45" spans="1:6" ht="16.5" x14ac:dyDescent="0.35">
      <c r="A45" s="72">
        <v>161018</v>
      </c>
      <c r="B45" s="72" t="s">
        <v>74</v>
      </c>
      <c r="C45" s="72" t="s">
        <v>46</v>
      </c>
      <c r="D45" s="72" t="s">
        <v>332</v>
      </c>
      <c r="E45" s="72" t="s">
        <v>333</v>
      </c>
      <c r="F45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3"/>
  <sheetViews>
    <sheetView workbookViewId="0">
      <pane ySplit="1" topLeftCell="A2" activePane="bottomLeft" state="frozen"/>
      <selection pane="bottomLeft" activeCell="A38" sqref="A38"/>
    </sheetView>
  </sheetViews>
  <sheetFormatPr defaultColWidth="10.83203125" defaultRowHeight="15.5" x14ac:dyDescent="0.35"/>
  <sheetData>
    <row r="1" spans="1:4" x14ac:dyDescent="0.35">
      <c r="A1">
        <v>170309</v>
      </c>
      <c r="B1" t="s">
        <v>74</v>
      </c>
      <c r="D1" t="s">
        <v>334</v>
      </c>
    </row>
    <row r="2" spans="1:4" x14ac:dyDescent="0.35">
      <c r="D2" t="s">
        <v>292</v>
      </c>
    </row>
    <row r="3" spans="1:4" x14ac:dyDescent="0.35">
      <c r="D3" t="s">
        <v>331</v>
      </c>
    </row>
    <row r="4" spans="1:4" x14ac:dyDescent="0.35">
      <c r="D4" t="s">
        <v>305</v>
      </c>
    </row>
    <row r="5" spans="1:4" x14ac:dyDescent="0.35">
      <c r="D5" t="s">
        <v>307</v>
      </c>
    </row>
    <row r="6" spans="1:4" x14ac:dyDescent="0.35">
      <c r="D6" t="s">
        <v>335</v>
      </c>
    </row>
    <row r="7" spans="1:4" x14ac:dyDescent="0.35">
      <c r="C7" t="s">
        <v>336</v>
      </c>
      <c r="D7" t="s">
        <v>294</v>
      </c>
    </row>
    <row r="8" spans="1:4" x14ac:dyDescent="0.35">
      <c r="C8" t="s">
        <v>336</v>
      </c>
      <c r="D8" t="s">
        <v>332</v>
      </c>
    </row>
    <row r="9" spans="1:4" x14ac:dyDescent="0.35">
      <c r="C9" t="s">
        <v>337</v>
      </c>
      <c r="D9" t="s">
        <v>320</v>
      </c>
    </row>
    <row r="10" spans="1:4" x14ac:dyDescent="0.35">
      <c r="C10" t="s">
        <v>337</v>
      </c>
      <c r="D10" t="s">
        <v>295</v>
      </c>
    </row>
    <row r="11" spans="1:4" x14ac:dyDescent="0.35">
      <c r="D11" t="s">
        <v>338</v>
      </c>
    </row>
    <row r="12" spans="1:4" x14ac:dyDescent="0.35">
      <c r="A12">
        <v>170314</v>
      </c>
      <c r="B12" t="s">
        <v>74</v>
      </c>
      <c r="D12" t="s">
        <v>339</v>
      </c>
    </row>
    <row r="13" spans="1:4" x14ac:dyDescent="0.35">
      <c r="D13" t="s">
        <v>328</v>
      </c>
    </row>
    <row r="14" spans="1:4" x14ac:dyDescent="0.35">
      <c r="D14" t="s">
        <v>288</v>
      </c>
    </row>
    <row r="15" spans="1:4" x14ac:dyDescent="0.35">
      <c r="D15" t="s">
        <v>340</v>
      </c>
    </row>
    <row r="16" spans="1:4" x14ac:dyDescent="0.35">
      <c r="C16" t="s">
        <v>336</v>
      </c>
      <c r="D16" t="s">
        <v>330</v>
      </c>
    </row>
    <row r="17" spans="1:4" x14ac:dyDescent="0.35">
      <c r="C17" t="s">
        <v>336</v>
      </c>
      <c r="D17" t="s">
        <v>290</v>
      </c>
    </row>
    <row r="18" spans="1:4" x14ac:dyDescent="0.35">
      <c r="D18" t="s">
        <v>334</v>
      </c>
    </row>
    <row r="19" spans="1:4" x14ac:dyDescent="0.35">
      <c r="A19">
        <v>170315</v>
      </c>
      <c r="B19" t="s">
        <v>74</v>
      </c>
      <c r="D19" t="s">
        <v>328</v>
      </c>
    </row>
    <row r="20" spans="1:4" x14ac:dyDescent="0.35">
      <c r="D20" t="s">
        <v>288</v>
      </c>
    </row>
    <row r="21" spans="1:4" x14ac:dyDescent="0.35">
      <c r="D21" t="s">
        <v>340</v>
      </c>
    </row>
    <row r="22" spans="1:4" x14ac:dyDescent="0.35">
      <c r="C22" t="s">
        <v>336</v>
      </c>
      <c r="D22" t="s">
        <v>330</v>
      </c>
    </row>
    <row r="23" spans="1:4" x14ac:dyDescent="0.35">
      <c r="C23" t="s">
        <v>336</v>
      </c>
      <c r="D23" t="s">
        <v>341</v>
      </c>
    </row>
    <row r="24" spans="1:4" x14ac:dyDescent="0.35">
      <c r="D24" t="s">
        <v>339</v>
      </c>
    </row>
    <row r="25" spans="1:4" x14ac:dyDescent="0.35">
      <c r="A25">
        <v>170317</v>
      </c>
      <c r="B25" t="s">
        <v>74</v>
      </c>
      <c r="D25" t="s">
        <v>334</v>
      </c>
    </row>
    <row r="26" spans="1:4" x14ac:dyDescent="0.35">
      <c r="D26" t="s">
        <v>288</v>
      </c>
    </row>
    <row r="27" spans="1:4" x14ac:dyDescent="0.35">
      <c r="D27" t="s">
        <v>289</v>
      </c>
    </row>
    <row r="28" spans="1:4" x14ac:dyDescent="0.35">
      <c r="D28" t="s">
        <v>340</v>
      </c>
    </row>
    <row r="29" spans="1:4" x14ac:dyDescent="0.35">
      <c r="D29" t="s">
        <v>341</v>
      </c>
    </row>
    <row r="30" spans="1:4" x14ac:dyDescent="0.35">
      <c r="D30" t="s">
        <v>342</v>
      </c>
    </row>
    <row r="31" spans="1:4" x14ac:dyDescent="0.35">
      <c r="A31">
        <v>170423</v>
      </c>
      <c r="B31" t="s">
        <v>74</v>
      </c>
      <c r="D31" t="s">
        <v>289</v>
      </c>
    </row>
    <row r="32" spans="1:4" x14ac:dyDescent="0.35">
      <c r="D32" t="s">
        <v>330</v>
      </c>
    </row>
    <row r="33" spans="1:13" x14ac:dyDescent="0.35">
      <c r="D33" t="s">
        <v>338</v>
      </c>
    </row>
    <row r="34" spans="1:13" x14ac:dyDescent="0.35">
      <c r="A34">
        <v>170324</v>
      </c>
      <c r="B34" t="s">
        <v>74</v>
      </c>
      <c r="D34" t="s">
        <v>328</v>
      </c>
    </row>
    <row r="35" spans="1:13" x14ac:dyDescent="0.35">
      <c r="D35" t="s">
        <v>288</v>
      </c>
    </row>
    <row r="36" spans="1:13" x14ac:dyDescent="0.35">
      <c r="D36" t="s">
        <v>343</v>
      </c>
    </row>
    <row r="37" spans="1:13" x14ac:dyDescent="0.35">
      <c r="D37" t="s">
        <v>330</v>
      </c>
    </row>
    <row r="38" spans="1:13" x14ac:dyDescent="0.35">
      <c r="D38" t="s">
        <v>290</v>
      </c>
    </row>
    <row r="39" spans="1:13" x14ac:dyDescent="0.35">
      <c r="D39" t="s">
        <v>339</v>
      </c>
    </row>
    <row r="40" spans="1:13" x14ac:dyDescent="0.35">
      <c r="A40">
        <v>170411</v>
      </c>
      <c r="B40" t="s">
        <v>74</v>
      </c>
      <c r="D40" t="s">
        <v>288</v>
      </c>
    </row>
    <row r="41" spans="1:13" x14ac:dyDescent="0.35">
      <c r="D41" t="s">
        <v>289</v>
      </c>
    </row>
    <row r="42" spans="1:13" x14ac:dyDescent="0.35">
      <c r="D42" t="s">
        <v>340</v>
      </c>
    </row>
    <row r="43" spans="1:13" x14ac:dyDescent="0.35">
      <c r="D43" t="s">
        <v>341</v>
      </c>
    </row>
    <row r="44" spans="1:13" x14ac:dyDescent="0.35">
      <c r="D44" t="s">
        <v>290</v>
      </c>
    </row>
    <row r="45" spans="1:13" x14ac:dyDescent="0.35">
      <c r="D45" t="s">
        <v>339</v>
      </c>
    </row>
    <row r="48" spans="1:13" x14ac:dyDescent="0.35">
      <c r="L48" s="78"/>
      <c r="M48" s="78"/>
    </row>
    <row r="49" spans="12:13" x14ac:dyDescent="0.35">
      <c r="L49" s="78"/>
      <c r="M49" s="78"/>
    </row>
    <row r="50" spans="12:13" x14ac:dyDescent="0.35">
      <c r="L50" s="78"/>
      <c r="M50" s="78"/>
    </row>
    <row r="51" spans="12:13" x14ac:dyDescent="0.35">
      <c r="L51" s="78"/>
      <c r="M51" s="78"/>
    </row>
    <row r="52" spans="12:13" x14ac:dyDescent="0.35">
      <c r="L52" s="78"/>
      <c r="M52" s="78"/>
    </row>
    <row r="53" spans="12:13" x14ac:dyDescent="0.35">
      <c r="L53" s="78"/>
      <c r="M53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8"/>
  <sheetViews>
    <sheetView topLeftCell="A48" workbookViewId="0">
      <selection activeCell="B73" sqref="B73"/>
    </sheetView>
  </sheetViews>
  <sheetFormatPr defaultColWidth="10.83203125" defaultRowHeight="15.5" x14ac:dyDescent="0.35"/>
  <cols>
    <col min="2" max="2" width="8.33203125" style="25" customWidth="1"/>
    <col min="3" max="3" width="10.83203125" style="25"/>
    <col min="4" max="4" width="16.6640625" style="25" customWidth="1"/>
    <col min="5" max="7" width="16" style="25" customWidth="1"/>
    <col min="8" max="8" width="101" style="75" customWidth="1"/>
  </cols>
  <sheetData>
    <row r="1" spans="1:8" s="2" customFormat="1" x14ac:dyDescent="0.35">
      <c r="A1" s="2" t="s">
        <v>282</v>
      </c>
      <c r="B1" s="34" t="s">
        <v>3</v>
      </c>
      <c r="C1" s="34" t="s">
        <v>344</v>
      </c>
      <c r="D1" s="34" t="s">
        <v>345</v>
      </c>
      <c r="E1" s="34" t="s">
        <v>346</v>
      </c>
      <c r="F1" s="34" t="s">
        <v>347</v>
      </c>
      <c r="G1" s="34" t="s">
        <v>348</v>
      </c>
      <c r="H1" s="73" t="s">
        <v>349</v>
      </c>
    </row>
    <row r="2" spans="1:8" x14ac:dyDescent="0.35">
      <c r="A2" t="s">
        <v>350</v>
      </c>
      <c r="B2" s="25">
        <v>151120</v>
      </c>
      <c r="C2" s="25" t="s">
        <v>337</v>
      </c>
      <c r="D2" s="25">
        <v>3</v>
      </c>
      <c r="E2" s="25">
        <v>15</v>
      </c>
      <c r="F2" s="25">
        <v>20</v>
      </c>
      <c r="G2" s="47" t="s">
        <v>47</v>
      </c>
      <c r="H2" s="75" t="s">
        <v>351</v>
      </c>
    </row>
    <row r="3" spans="1:8" x14ac:dyDescent="0.35">
      <c r="A3" t="s">
        <v>350</v>
      </c>
      <c r="B3" s="25">
        <v>151121</v>
      </c>
      <c r="C3" s="25" t="s">
        <v>337</v>
      </c>
      <c r="D3" s="25">
        <v>4</v>
      </c>
      <c r="E3" s="25">
        <v>13</v>
      </c>
      <c r="F3" s="25">
        <v>17</v>
      </c>
      <c r="G3" s="47" t="s">
        <v>47</v>
      </c>
      <c r="H3" s="75" t="s">
        <v>352</v>
      </c>
    </row>
    <row r="4" spans="1:8" x14ac:dyDescent="0.35">
      <c r="A4" t="s">
        <v>350</v>
      </c>
      <c r="B4" s="25">
        <v>151124</v>
      </c>
      <c r="C4" s="25" t="s">
        <v>337</v>
      </c>
      <c r="D4" s="25">
        <v>5</v>
      </c>
      <c r="E4" s="25">
        <v>17</v>
      </c>
      <c r="F4" s="25">
        <v>24</v>
      </c>
      <c r="G4" s="47" t="s">
        <v>47</v>
      </c>
      <c r="H4" s="76" t="s">
        <v>353</v>
      </c>
    </row>
    <row r="5" spans="1:8" x14ac:dyDescent="0.35">
      <c r="A5" t="s">
        <v>350</v>
      </c>
      <c r="B5" s="25">
        <v>151125</v>
      </c>
      <c r="C5" s="25" t="s">
        <v>337</v>
      </c>
      <c r="D5" s="25">
        <v>3</v>
      </c>
      <c r="E5" s="25">
        <v>14</v>
      </c>
      <c r="F5" s="25">
        <v>24</v>
      </c>
      <c r="G5" s="47" t="s">
        <v>47</v>
      </c>
      <c r="H5" s="76" t="s">
        <v>354</v>
      </c>
    </row>
    <row r="6" spans="1:8" x14ac:dyDescent="0.35">
      <c r="A6" t="s">
        <v>350</v>
      </c>
      <c r="B6" s="25">
        <v>151204</v>
      </c>
      <c r="C6" s="25" t="s">
        <v>337</v>
      </c>
      <c r="D6" s="25">
        <v>2</v>
      </c>
      <c r="E6" s="25">
        <v>11</v>
      </c>
      <c r="F6" s="25">
        <v>24</v>
      </c>
      <c r="G6" s="78" t="s">
        <v>47</v>
      </c>
      <c r="H6" s="76" t="s">
        <v>355</v>
      </c>
    </row>
    <row r="7" spans="1:8" x14ac:dyDescent="0.35">
      <c r="A7" t="s">
        <v>350</v>
      </c>
      <c r="B7" s="25">
        <v>151205</v>
      </c>
      <c r="C7" s="25" t="s">
        <v>337</v>
      </c>
      <c r="D7" s="25">
        <v>2</v>
      </c>
      <c r="E7" s="25">
        <v>15</v>
      </c>
      <c r="F7" s="25">
        <v>21</v>
      </c>
      <c r="G7" s="78" t="s">
        <v>59</v>
      </c>
      <c r="H7" s="76" t="s">
        <v>356</v>
      </c>
    </row>
    <row r="8" spans="1:8" x14ac:dyDescent="0.35">
      <c r="A8" t="s">
        <v>350</v>
      </c>
      <c r="B8" s="25">
        <v>151206</v>
      </c>
      <c r="C8" s="25" t="s">
        <v>337</v>
      </c>
      <c r="D8" s="25">
        <v>4</v>
      </c>
      <c r="E8" s="25">
        <v>17</v>
      </c>
      <c r="F8" s="25">
        <v>23</v>
      </c>
      <c r="G8" s="78" t="s">
        <v>59</v>
      </c>
      <c r="H8" s="76" t="s">
        <v>357</v>
      </c>
    </row>
    <row r="9" spans="1:8" x14ac:dyDescent="0.35">
      <c r="A9" t="s">
        <v>350</v>
      </c>
      <c r="B9" s="25">
        <v>151207</v>
      </c>
      <c r="C9" s="25" t="s">
        <v>337</v>
      </c>
      <c r="D9" s="25">
        <v>3</v>
      </c>
      <c r="E9" s="25">
        <v>15</v>
      </c>
      <c r="F9" s="25">
        <v>24</v>
      </c>
      <c r="G9" s="78" t="s">
        <v>59</v>
      </c>
      <c r="H9" s="74" t="s">
        <v>358</v>
      </c>
    </row>
    <row r="10" spans="1:8" x14ac:dyDescent="0.35">
      <c r="A10" t="s">
        <v>350</v>
      </c>
      <c r="B10" s="25">
        <v>151208</v>
      </c>
      <c r="C10" s="25" t="s">
        <v>337</v>
      </c>
      <c r="D10" s="25">
        <v>6</v>
      </c>
      <c r="E10" s="25">
        <v>20</v>
      </c>
      <c r="F10" s="25">
        <v>24</v>
      </c>
      <c r="G10" s="78" t="s">
        <v>59</v>
      </c>
      <c r="H10" s="74" t="s">
        <v>359</v>
      </c>
    </row>
    <row r="11" spans="1:8" x14ac:dyDescent="0.35">
      <c r="A11" t="s">
        <v>350</v>
      </c>
      <c r="B11" s="25">
        <v>151210</v>
      </c>
      <c r="C11" s="25" t="s">
        <v>337</v>
      </c>
      <c r="D11" s="25">
        <v>1</v>
      </c>
      <c r="E11" s="25">
        <v>16</v>
      </c>
      <c r="F11" s="25">
        <v>20</v>
      </c>
      <c r="G11" s="78" t="s">
        <v>59</v>
      </c>
      <c r="H11" s="76" t="s">
        <v>360</v>
      </c>
    </row>
    <row r="12" spans="1:8" x14ac:dyDescent="0.35">
      <c r="A12" t="s">
        <v>350</v>
      </c>
      <c r="B12" s="25">
        <v>151211</v>
      </c>
      <c r="C12" s="25" t="s">
        <v>337</v>
      </c>
      <c r="D12" s="25">
        <v>4</v>
      </c>
      <c r="E12" s="25">
        <v>20</v>
      </c>
      <c r="F12" s="25">
        <v>24</v>
      </c>
      <c r="G12" s="78" t="s">
        <v>59</v>
      </c>
      <c r="H12" s="74" t="s">
        <v>361</v>
      </c>
    </row>
    <row r="13" spans="1:8" x14ac:dyDescent="0.35">
      <c r="A13" t="s">
        <v>350</v>
      </c>
      <c r="B13" s="25">
        <v>151212</v>
      </c>
      <c r="C13" s="25" t="s">
        <v>337</v>
      </c>
      <c r="D13" s="25">
        <v>2</v>
      </c>
      <c r="E13" s="25">
        <v>16</v>
      </c>
      <c r="F13" s="25">
        <v>24</v>
      </c>
      <c r="G13" s="78" t="s">
        <v>59</v>
      </c>
      <c r="H13" s="76" t="s">
        <v>362</v>
      </c>
    </row>
    <row r="14" spans="1:8" x14ac:dyDescent="0.35">
      <c r="A14" t="s">
        <v>350</v>
      </c>
      <c r="B14" s="25">
        <v>151221</v>
      </c>
      <c r="C14" s="25" t="s">
        <v>337</v>
      </c>
      <c r="D14" s="25">
        <v>1</v>
      </c>
      <c r="E14" s="25">
        <v>14</v>
      </c>
      <c r="F14" s="25">
        <v>19</v>
      </c>
      <c r="G14" s="47" t="s">
        <v>64</v>
      </c>
      <c r="H14" s="75" t="s">
        <v>363</v>
      </c>
    </row>
    <row r="15" spans="1:8" x14ac:dyDescent="0.35">
      <c r="A15" t="s">
        <v>350</v>
      </c>
      <c r="B15" s="25">
        <v>151222</v>
      </c>
      <c r="C15" s="25" t="s">
        <v>337</v>
      </c>
      <c r="D15" s="25">
        <v>2</v>
      </c>
      <c r="E15" s="25">
        <v>14</v>
      </c>
      <c r="F15" s="25">
        <v>20</v>
      </c>
      <c r="G15" s="47" t="s">
        <v>64</v>
      </c>
      <c r="H15" s="76" t="s">
        <v>364</v>
      </c>
    </row>
    <row r="16" spans="1:8" x14ac:dyDescent="0.35">
      <c r="A16" t="s">
        <v>350</v>
      </c>
      <c r="B16" s="25">
        <v>151231</v>
      </c>
      <c r="C16" s="25" t="s">
        <v>337</v>
      </c>
      <c r="D16" s="25">
        <v>2</v>
      </c>
      <c r="E16" s="25">
        <v>7</v>
      </c>
      <c r="F16" s="25">
        <v>13</v>
      </c>
      <c r="G16" s="47" t="s">
        <v>67</v>
      </c>
      <c r="H16" s="76" t="s">
        <v>365</v>
      </c>
    </row>
    <row r="17" spans="1:8" x14ac:dyDescent="0.35">
      <c r="A17" t="s">
        <v>350</v>
      </c>
      <c r="B17" s="25">
        <v>160102</v>
      </c>
      <c r="C17" s="25" t="s">
        <v>337</v>
      </c>
      <c r="D17" s="25">
        <v>1</v>
      </c>
      <c r="E17" s="25">
        <v>17</v>
      </c>
      <c r="F17" s="25">
        <v>21</v>
      </c>
      <c r="G17" s="47" t="s">
        <v>67</v>
      </c>
      <c r="H17" s="75" t="s">
        <v>366</v>
      </c>
    </row>
    <row r="18" spans="1:8" x14ac:dyDescent="0.35">
      <c r="A18" t="s">
        <v>350</v>
      </c>
      <c r="B18" s="25">
        <v>160104</v>
      </c>
      <c r="C18" s="25" t="s">
        <v>337</v>
      </c>
      <c r="D18" s="25">
        <v>6</v>
      </c>
      <c r="E18" s="25">
        <v>12</v>
      </c>
      <c r="F18" s="25">
        <v>19</v>
      </c>
      <c r="G18" s="47" t="s">
        <v>67</v>
      </c>
      <c r="H18" s="75" t="s">
        <v>366</v>
      </c>
    </row>
    <row r="19" spans="1:8" x14ac:dyDescent="0.35">
      <c r="A19" t="s">
        <v>350</v>
      </c>
      <c r="B19" s="25">
        <v>160108</v>
      </c>
      <c r="C19" s="25" t="s">
        <v>337</v>
      </c>
      <c r="D19" s="25">
        <v>4</v>
      </c>
      <c r="E19" s="25">
        <v>11</v>
      </c>
      <c r="F19" s="25">
        <v>18</v>
      </c>
      <c r="G19" s="47" t="s">
        <v>71</v>
      </c>
      <c r="H19" s="75" t="s">
        <v>366</v>
      </c>
    </row>
    <row r="20" spans="1:8" x14ac:dyDescent="0.35">
      <c r="A20" t="s">
        <v>350</v>
      </c>
      <c r="B20" s="25">
        <v>160111</v>
      </c>
      <c r="C20" s="25" t="s">
        <v>337</v>
      </c>
      <c r="D20" s="25">
        <v>1</v>
      </c>
      <c r="E20" s="25">
        <v>11</v>
      </c>
      <c r="F20" s="25">
        <v>18</v>
      </c>
      <c r="G20" s="47" t="s">
        <v>71</v>
      </c>
      <c r="H20" s="75" t="s">
        <v>367</v>
      </c>
    </row>
    <row r="21" spans="1:8" x14ac:dyDescent="0.35">
      <c r="A21" t="s">
        <v>350</v>
      </c>
      <c r="B21" s="25">
        <v>160115</v>
      </c>
      <c r="C21" s="25" t="s">
        <v>337</v>
      </c>
      <c r="D21" s="25">
        <v>2</v>
      </c>
      <c r="E21" s="25">
        <v>16</v>
      </c>
      <c r="F21" s="25">
        <v>22</v>
      </c>
      <c r="G21" s="47" t="s">
        <v>71</v>
      </c>
      <c r="H21" s="75" t="s">
        <v>368</v>
      </c>
    </row>
    <row r="22" spans="1:8" x14ac:dyDescent="0.35">
      <c r="A22" t="s">
        <v>369</v>
      </c>
      <c r="B22" s="25">
        <v>160128</v>
      </c>
      <c r="C22" s="25" t="s">
        <v>337</v>
      </c>
      <c r="D22" s="25">
        <v>1</v>
      </c>
      <c r="E22" s="25">
        <v>7</v>
      </c>
      <c r="F22" s="25">
        <v>15</v>
      </c>
      <c r="G22" s="57" t="s">
        <v>76</v>
      </c>
      <c r="H22" s="75" t="s">
        <v>367</v>
      </c>
    </row>
    <row r="23" spans="1:8" x14ac:dyDescent="0.35">
      <c r="A23" t="s">
        <v>369</v>
      </c>
      <c r="B23" s="25">
        <v>160130</v>
      </c>
      <c r="C23" s="25" t="s">
        <v>337</v>
      </c>
      <c r="D23" s="25">
        <v>7</v>
      </c>
      <c r="E23" s="25">
        <v>12</v>
      </c>
      <c r="F23" s="25">
        <v>19</v>
      </c>
      <c r="G23" s="57" t="s">
        <v>76</v>
      </c>
      <c r="H23" s="75" t="s">
        <v>366</v>
      </c>
    </row>
    <row r="24" spans="1:8" x14ac:dyDescent="0.35">
      <c r="A24" t="s">
        <v>369</v>
      </c>
      <c r="B24" s="25">
        <v>160131</v>
      </c>
      <c r="C24" s="25" t="s">
        <v>337</v>
      </c>
      <c r="D24" s="25">
        <v>10</v>
      </c>
      <c r="E24" s="25">
        <v>15</v>
      </c>
      <c r="F24" s="25">
        <v>21</v>
      </c>
      <c r="G24" s="57" t="s">
        <v>76</v>
      </c>
      <c r="H24" s="75" t="s">
        <v>366</v>
      </c>
    </row>
    <row r="25" spans="1:8" x14ac:dyDescent="0.35">
      <c r="A25" t="s">
        <v>369</v>
      </c>
      <c r="B25" s="25">
        <v>160204</v>
      </c>
      <c r="C25" s="25" t="s">
        <v>337</v>
      </c>
      <c r="D25" s="25">
        <v>6</v>
      </c>
      <c r="E25" s="25">
        <v>15</v>
      </c>
      <c r="F25" s="25">
        <v>21</v>
      </c>
      <c r="G25" s="57" t="s">
        <v>76</v>
      </c>
      <c r="H25" s="75" t="s">
        <v>367</v>
      </c>
    </row>
    <row r="26" spans="1:8" x14ac:dyDescent="0.35">
      <c r="A26" t="s">
        <v>369</v>
      </c>
      <c r="B26" s="25">
        <v>160211</v>
      </c>
      <c r="C26" s="25" t="s">
        <v>337</v>
      </c>
      <c r="D26" s="25">
        <v>7</v>
      </c>
      <c r="E26" s="25">
        <v>15</v>
      </c>
      <c r="F26" s="25">
        <v>20</v>
      </c>
      <c r="G26" s="57" t="s">
        <v>76</v>
      </c>
      <c r="H26" s="75" t="s">
        <v>370</v>
      </c>
    </row>
    <row r="27" spans="1:8" x14ac:dyDescent="0.35">
      <c r="A27" t="s">
        <v>369</v>
      </c>
      <c r="B27" s="25">
        <v>160212</v>
      </c>
      <c r="C27" s="25" t="s">
        <v>337</v>
      </c>
      <c r="D27" s="25">
        <v>9</v>
      </c>
      <c r="E27" s="25">
        <v>17</v>
      </c>
      <c r="F27" s="25">
        <v>25</v>
      </c>
      <c r="G27" s="57" t="s">
        <v>76</v>
      </c>
      <c r="H27" s="75" t="s">
        <v>366</v>
      </c>
    </row>
    <row r="28" spans="1:8" x14ac:dyDescent="0.35">
      <c r="A28" t="s">
        <v>369</v>
      </c>
      <c r="B28" s="25">
        <v>160215</v>
      </c>
      <c r="C28" s="25" t="s">
        <v>337</v>
      </c>
      <c r="D28" s="25">
        <v>9</v>
      </c>
      <c r="E28" s="25">
        <v>13</v>
      </c>
      <c r="F28" s="25">
        <v>22</v>
      </c>
      <c r="G28" s="57" t="s">
        <v>76</v>
      </c>
      <c r="H28" s="75" t="s">
        <v>368</v>
      </c>
    </row>
    <row r="29" spans="1:8" x14ac:dyDescent="0.35">
      <c r="A29" t="s">
        <v>350</v>
      </c>
      <c r="B29" s="25">
        <v>160418</v>
      </c>
      <c r="C29" s="25" t="s">
        <v>337</v>
      </c>
      <c r="D29" s="25">
        <v>2</v>
      </c>
      <c r="E29" s="25">
        <v>10</v>
      </c>
      <c r="F29" s="25">
        <v>20</v>
      </c>
      <c r="G29" s="45" t="s">
        <v>88</v>
      </c>
      <c r="H29" s="76" t="s">
        <v>371</v>
      </c>
    </row>
    <row r="30" spans="1:8" x14ac:dyDescent="0.35">
      <c r="A30" t="s">
        <v>350</v>
      </c>
      <c r="B30" s="25">
        <v>160420</v>
      </c>
      <c r="C30" s="25" t="s">
        <v>337</v>
      </c>
      <c r="D30" s="25">
        <v>2</v>
      </c>
      <c r="E30" s="25">
        <v>10</v>
      </c>
      <c r="F30" s="25">
        <v>17</v>
      </c>
      <c r="G30" s="45" t="s">
        <v>88</v>
      </c>
      <c r="H30" s="76" t="s">
        <v>371</v>
      </c>
    </row>
    <row r="31" spans="1:8" x14ac:dyDescent="0.35">
      <c r="A31" t="s">
        <v>350</v>
      </c>
      <c r="B31" s="25">
        <v>160421</v>
      </c>
      <c r="C31" s="25" t="s">
        <v>337</v>
      </c>
      <c r="D31" s="25">
        <v>4</v>
      </c>
      <c r="E31" s="25">
        <v>10</v>
      </c>
      <c r="F31" s="25">
        <v>17</v>
      </c>
      <c r="G31" s="45" t="s">
        <v>88</v>
      </c>
      <c r="H31" s="76" t="s">
        <v>372</v>
      </c>
    </row>
    <row r="32" spans="1:8" x14ac:dyDescent="0.35">
      <c r="A32" t="s">
        <v>350</v>
      </c>
      <c r="B32" s="25">
        <v>160422</v>
      </c>
      <c r="C32" s="25" t="s">
        <v>337</v>
      </c>
      <c r="D32" s="25">
        <v>4</v>
      </c>
      <c r="E32" s="25">
        <v>11</v>
      </c>
      <c r="F32" s="25">
        <v>20</v>
      </c>
      <c r="G32" s="45" t="s">
        <v>88</v>
      </c>
      <c r="H32" s="76" t="s">
        <v>371</v>
      </c>
    </row>
    <row r="33" spans="1:8" x14ac:dyDescent="0.35">
      <c r="A33" t="s">
        <v>350</v>
      </c>
      <c r="B33" s="25">
        <v>160423</v>
      </c>
      <c r="C33" s="25" t="s">
        <v>337</v>
      </c>
      <c r="D33" s="25">
        <v>4</v>
      </c>
      <c r="E33" s="25">
        <v>12</v>
      </c>
      <c r="F33" s="25">
        <v>24</v>
      </c>
      <c r="G33" s="45" t="s">
        <v>88</v>
      </c>
      <c r="H33" s="76" t="s">
        <v>372</v>
      </c>
    </row>
    <row r="34" spans="1:8" x14ac:dyDescent="0.35">
      <c r="A34" t="s">
        <v>350</v>
      </c>
      <c r="B34" s="25">
        <v>160425</v>
      </c>
      <c r="C34" s="25" t="s">
        <v>337</v>
      </c>
      <c r="D34" s="25">
        <v>1</v>
      </c>
      <c r="E34" s="25">
        <v>7</v>
      </c>
      <c r="F34" s="25">
        <v>15</v>
      </c>
      <c r="G34" s="45" t="s">
        <v>88</v>
      </c>
      <c r="H34" s="77" t="s">
        <v>373</v>
      </c>
    </row>
    <row r="35" spans="1:8" x14ac:dyDescent="0.35">
      <c r="A35" t="s">
        <v>350</v>
      </c>
      <c r="B35" s="25">
        <v>160427</v>
      </c>
      <c r="C35" s="25" t="s">
        <v>337</v>
      </c>
      <c r="D35" s="25">
        <v>5</v>
      </c>
      <c r="E35" s="25">
        <v>12</v>
      </c>
      <c r="F35" s="25">
        <v>21</v>
      </c>
      <c r="G35" s="45" t="s">
        <v>88</v>
      </c>
      <c r="H35" s="76" t="s">
        <v>374</v>
      </c>
    </row>
    <row r="36" spans="1:8" x14ac:dyDescent="0.35">
      <c r="A36" t="s">
        <v>350</v>
      </c>
      <c r="B36" s="25">
        <v>160429</v>
      </c>
      <c r="C36" s="25" t="s">
        <v>337</v>
      </c>
      <c r="D36" s="25">
        <v>1</v>
      </c>
      <c r="E36" s="25">
        <v>9</v>
      </c>
      <c r="F36" s="25">
        <v>19</v>
      </c>
      <c r="G36" s="45" t="s">
        <v>94</v>
      </c>
      <c r="H36" s="75" t="s">
        <v>375</v>
      </c>
    </row>
    <row r="37" spans="1:8" x14ac:dyDescent="0.35">
      <c r="A37" t="s">
        <v>350</v>
      </c>
      <c r="B37" s="25">
        <v>160502</v>
      </c>
      <c r="C37" s="25" t="s">
        <v>337</v>
      </c>
      <c r="D37" s="25">
        <v>19</v>
      </c>
      <c r="E37" s="25">
        <v>8</v>
      </c>
      <c r="F37" s="25">
        <v>3</v>
      </c>
      <c r="G37" s="45" t="s">
        <v>94</v>
      </c>
      <c r="H37" s="74" t="s">
        <v>376</v>
      </c>
    </row>
    <row r="38" spans="1:8" x14ac:dyDescent="0.35">
      <c r="A38" t="s">
        <v>350</v>
      </c>
      <c r="B38" s="25">
        <v>160505</v>
      </c>
      <c r="C38" s="25" t="s">
        <v>337</v>
      </c>
      <c r="D38" s="25">
        <v>19</v>
      </c>
      <c r="E38" s="25">
        <v>6</v>
      </c>
      <c r="F38" s="25">
        <v>2</v>
      </c>
      <c r="G38" s="45" t="s">
        <v>94</v>
      </c>
      <c r="H38" s="75" t="s">
        <v>377</v>
      </c>
    </row>
    <row r="39" spans="1:8" x14ac:dyDescent="0.35">
      <c r="A39" t="s">
        <v>350</v>
      </c>
      <c r="B39" s="25">
        <v>160512</v>
      </c>
      <c r="C39" s="25" t="s">
        <v>337</v>
      </c>
      <c r="D39" s="25">
        <v>22</v>
      </c>
      <c r="E39" s="25">
        <v>12</v>
      </c>
      <c r="F39" s="25">
        <v>6</v>
      </c>
      <c r="G39" s="45" t="s">
        <v>94</v>
      </c>
      <c r="H39" s="75" t="s">
        <v>377</v>
      </c>
    </row>
    <row r="40" spans="1:8" x14ac:dyDescent="0.35">
      <c r="A40" t="s">
        <v>350</v>
      </c>
      <c r="B40" s="25">
        <v>160523</v>
      </c>
      <c r="C40" s="25" t="s">
        <v>337</v>
      </c>
      <c r="D40" s="25">
        <v>10</v>
      </c>
      <c r="E40" s="25">
        <v>19</v>
      </c>
      <c r="F40" s="25">
        <v>1</v>
      </c>
      <c r="G40" s="45" t="s">
        <v>96</v>
      </c>
      <c r="H40" s="76" t="s">
        <v>378</v>
      </c>
    </row>
    <row r="41" spans="1:8" x14ac:dyDescent="0.35">
      <c r="A41" t="s">
        <v>350</v>
      </c>
      <c r="B41" s="25">
        <v>160831</v>
      </c>
      <c r="C41" s="25" t="s">
        <v>336</v>
      </c>
      <c r="D41" s="25">
        <v>1</v>
      </c>
      <c r="E41" s="25">
        <v>16</v>
      </c>
      <c r="F41" s="25">
        <v>20</v>
      </c>
      <c r="G41" s="47" t="s">
        <v>99</v>
      </c>
      <c r="H41" s="76" t="s">
        <v>379</v>
      </c>
    </row>
    <row r="42" spans="1:8" x14ac:dyDescent="0.35">
      <c r="A42" t="s">
        <v>350</v>
      </c>
      <c r="B42" s="25">
        <v>160831</v>
      </c>
      <c r="C42" s="25" t="s">
        <v>337</v>
      </c>
      <c r="D42" s="25">
        <v>2</v>
      </c>
      <c r="E42" s="25">
        <v>18</v>
      </c>
      <c r="F42" s="25">
        <v>24</v>
      </c>
      <c r="G42" s="16" t="s">
        <v>97</v>
      </c>
      <c r="H42" s="74" t="s">
        <v>380</v>
      </c>
    </row>
    <row r="43" spans="1:8" x14ac:dyDescent="0.35">
      <c r="A43" t="s">
        <v>350</v>
      </c>
      <c r="B43" s="25">
        <v>160905</v>
      </c>
      <c r="C43" s="25" t="s">
        <v>336</v>
      </c>
      <c r="D43" s="25">
        <v>4</v>
      </c>
      <c r="E43" s="25">
        <v>18</v>
      </c>
      <c r="F43" s="25">
        <v>21</v>
      </c>
      <c r="G43" s="47" t="s">
        <v>99</v>
      </c>
      <c r="H43" s="76" t="s">
        <v>381</v>
      </c>
    </row>
    <row r="44" spans="1:8" x14ac:dyDescent="0.35">
      <c r="A44" t="s">
        <v>350</v>
      </c>
      <c r="B44" s="25">
        <v>160905</v>
      </c>
      <c r="C44" s="25" t="s">
        <v>337</v>
      </c>
      <c r="D44" s="25">
        <v>4</v>
      </c>
      <c r="E44" s="25">
        <v>20</v>
      </c>
      <c r="F44" s="25">
        <v>24</v>
      </c>
      <c r="G44" s="16" t="s">
        <v>101</v>
      </c>
      <c r="H44" s="74" t="s">
        <v>380</v>
      </c>
    </row>
    <row r="45" spans="1:8" x14ac:dyDescent="0.35">
      <c r="A45" t="s">
        <v>350</v>
      </c>
      <c r="B45" s="25">
        <v>160908</v>
      </c>
      <c r="C45" s="25" t="s">
        <v>336</v>
      </c>
      <c r="D45" s="25">
        <v>4</v>
      </c>
      <c r="E45" s="25">
        <v>16</v>
      </c>
      <c r="F45" s="25">
        <v>24</v>
      </c>
      <c r="G45" s="47" t="s">
        <v>104</v>
      </c>
      <c r="H45" s="75" t="s">
        <v>382</v>
      </c>
    </row>
    <row r="46" spans="1:8" x14ac:dyDescent="0.35">
      <c r="A46" t="s">
        <v>350</v>
      </c>
      <c r="B46" s="25">
        <v>160908</v>
      </c>
      <c r="C46" s="25" t="s">
        <v>337</v>
      </c>
      <c r="D46" s="25">
        <v>2</v>
      </c>
      <c r="E46" s="25">
        <v>15</v>
      </c>
      <c r="F46" s="25">
        <v>23</v>
      </c>
      <c r="G46" s="16" t="s">
        <v>101</v>
      </c>
      <c r="H46" s="75" t="s">
        <v>383</v>
      </c>
    </row>
    <row r="47" spans="1:8" x14ac:dyDescent="0.35">
      <c r="A47" t="s">
        <v>350</v>
      </c>
      <c r="B47" s="25">
        <v>160922</v>
      </c>
      <c r="C47" s="25" t="s">
        <v>336</v>
      </c>
      <c r="D47" s="25">
        <v>8</v>
      </c>
      <c r="E47" s="25">
        <v>15</v>
      </c>
      <c r="F47" s="25">
        <v>22</v>
      </c>
      <c r="G47" s="47" t="s">
        <v>104</v>
      </c>
      <c r="H47" s="75" t="s">
        <v>382</v>
      </c>
    </row>
    <row r="48" spans="1:8" x14ac:dyDescent="0.35">
      <c r="A48" t="s">
        <v>350</v>
      </c>
      <c r="B48" s="25">
        <v>160922</v>
      </c>
      <c r="C48" s="25" t="s">
        <v>337</v>
      </c>
      <c r="D48" s="25">
        <v>2</v>
      </c>
      <c r="E48" s="25">
        <v>15</v>
      </c>
      <c r="F48" s="25">
        <v>19</v>
      </c>
      <c r="G48" s="16" t="s">
        <v>101</v>
      </c>
      <c r="H48" s="76" t="s">
        <v>384</v>
      </c>
    </row>
    <row r="49" spans="1:8" x14ac:dyDescent="0.35">
      <c r="A49" t="s">
        <v>350</v>
      </c>
      <c r="B49" s="25">
        <v>160923</v>
      </c>
      <c r="C49" s="25" t="s">
        <v>385</v>
      </c>
      <c r="D49" s="25">
        <v>6</v>
      </c>
      <c r="E49" s="25">
        <v>14</v>
      </c>
      <c r="F49" s="25">
        <v>24</v>
      </c>
      <c r="G49" s="47" t="s">
        <v>104</v>
      </c>
      <c r="H49" s="74" t="s">
        <v>386</v>
      </c>
    </row>
    <row r="50" spans="1:8" x14ac:dyDescent="0.35">
      <c r="A50" t="s">
        <v>350</v>
      </c>
      <c r="B50" s="25">
        <v>160923</v>
      </c>
      <c r="C50" s="25" t="s">
        <v>337</v>
      </c>
      <c r="D50" s="25">
        <v>5</v>
      </c>
      <c r="E50" s="25">
        <v>17</v>
      </c>
      <c r="F50" s="25">
        <v>24</v>
      </c>
      <c r="G50" s="16" t="s">
        <v>101</v>
      </c>
      <c r="H50" s="77" t="s">
        <v>387</v>
      </c>
    </row>
    <row r="51" spans="1:8" x14ac:dyDescent="0.35">
      <c r="A51" t="s">
        <v>350</v>
      </c>
      <c r="B51" s="25">
        <v>160925</v>
      </c>
      <c r="C51" s="25" t="s">
        <v>385</v>
      </c>
      <c r="D51" s="25">
        <v>4</v>
      </c>
      <c r="E51" s="25">
        <v>16</v>
      </c>
      <c r="F51" s="25">
        <v>22</v>
      </c>
      <c r="G51" s="47" t="s">
        <v>104</v>
      </c>
      <c r="H51" s="75" t="s">
        <v>382</v>
      </c>
    </row>
    <row r="52" spans="1:8" x14ac:dyDescent="0.35">
      <c r="A52" t="s">
        <v>350</v>
      </c>
      <c r="B52" s="25">
        <v>160925</v>
      </c>
      <c r="C52" s="25" t="s">
        <v>337</v>
      </c>
      <c r="D52" s="25">
        <v>4</v>
      </c>
      <c r="E52" s="25">
        <v>15</v>
      </c>
      <c r="F52" s="25">
        <v>19</v>
      </c>
      <c r="G52" s="16" t="s">
        <v>101</v>
      </c>
      <c r="H52" s="74" t="s">
        <v>388</v>
      </c>
    </row>
    <row r="53" spans="1:8" x14ac:dyDescent="0.35">
      <c r="A53" t="s">
        <v>350</v>
      </c>
      <c r="B53" s="25">
        <v>160926</v>
      </c>
      <c r="C53" s="25" t="s">
        <v>385</v>
      </c>
      <c r="D53" s="25">
        <v>4</v>
      </c>
      <c r="E53" s="25">
        <v>15</v>
      </c>
      <c r="F53" s="25">
        <v>18</v>
      </c>
      <c r="G53" s="47" t="s">
        <v>104</v>
      </c>
      <c r="H53" s="75" t="s">
        <v>382</v>
      </c>
    </row>
    <row r="54" spans="1:8" x14ac:dyDescent="0.35">
      <c r="A54" t="s">
        <v>350</v>
      </c>
      <c r="B54" s="25">
        <v>160926</v>
      </c>
      <c r="C54" s="25" t="s">
        <v>337</v>
      </c>
      <c r="D54" s="25">
        <v>7</v>
      </c>
      <c r="E54" s="25">
        <v>16</v>
      </c>
      <c r="F54" s="25">
        <v>24</v>
      </c>
      <c r="G54" s="16" t="s">
        <v>101</v>
      </c>
      <c r="H54" s="74" t="s">
        <v>386</v>
      </c>
    </row>
    <row r="55" spans="1:8" x14ac:dyDescent="0.35">
      <c r="A55" t="s">
        <v>350</v>
      </c>
      <c r="B55" s="25">
        <v>160927</v>
      </c>
      <c r="C55" s="25" t="s">
        <v>385</v>
      </c>
      <c r="E55" s="25">
        <v>16</v>
      </c>
      <c r="G55" s="47" t="s">
        <v>104</v>
      </c>
      <c r="H55" s="75" t="s">
        <v>389</v>
      </c>
    </row>
    <row r="56" spans="1:8" x14ac:dyDescent="0.35">
      <c r="A56" t="s">
        <v>350</v>
      </c>
      <c r="B56" s="25">
        <v>160927</v>
      </c>
      <c r="C56" s="25" t="s">
        <v>337</v>
      </c>
      <c r="E56" s="25">
        <v>16</v>
      </c>
      <c r="G56" s="16" t="s">
        <v>101</v>
      </c>
      <c r="H56" s="75" t="s">
        <v>389</v>
      </c>
    </row>
    <row r="57" spans="1:8" x14ac:dyDescent="0.35">
      <c r="A57" t="s">
        <v>350</v>
      </c>
      <c r="B57" s="25">
        <v>160929</v>
      </c>
      <c r="C57" s="25" t="s">
        <v>385</v>
      </c>
      <c r="D57" s="25">
        <v>5</v>
      </c>
      <c r="E57" s="25">
        <v>14</v>
      </c>
      <c r="F57" s="25">
        <v>19</v>
      </c>
      <c r="G57" s="47" t="s">
        <v>104</v>
      </c>
      <c r="H57" s="75" t="s">
        <v>390</v>
      </c>
    </row>
    <row r="58" spans="1:8" x14ac:dyDescent="0.35">
      <c r="A58" t="s">
        <v>350</v>
      </c>
      <c r="B58" s="25">
        <v>160929</v>
      </c>
      <c r="C58" s="25" t="s">
        <v>337</v>
      </c>
      <c r="D58" s="25">
        <v>1</v>
      </c>
      <c r="E58" s="25">
        <v>16</v>
      </c>
      <c r="F58" s="25">
        <v>20</v>
      </c>
      <c r="G58" s="16" t="s">
        <v>101</v>
      </c>
      <c r="H58" s="75" t="s">
        <v>391</v>
      </c>
    </row>
    <row r="59" spans="1:8" x14ac:dyDescent="0.35">
      <c r="A59" t="s">
        <v>350</v>
      </c>
      <c r="B59" s="25">
        <v>161003</v>
      </c>
      <c r="C59" s="25" t="s">
        <v>385</v>
      </c>
      <c r="D59" s="25">
        <v>6</v>
      </c>
      <c r="E59" s="25">
        <v>16</v>
      </c>
      <c r="F59" s="25">
        <v>24</v>
      </c>
      <c r="G59" s="47" t="s">
        <v>104</v>
      </c>
      <c r="H59" s="74" t="s">
        <v>392</v>
      </c>
    </row>
    <row r="60" spans="1:8" x14ac:dyDescent="0.35">
      <c r="A60" t="s">
        <v>350</v>
      </c>
      <c r="B60" s="25">
        <v>161003</v>
      </c>
      <c r="C60" s="25" t="s">
        <v>337</v>
      </c>
      <c r="D60" s="25">
        <v>2</v>
      </c>
      <c r="E60" s="25">
        <v>16</v>
      </c>
      <c r="F60" s="25">
        <v>20</v>
      </c>
      <c r="G60" s="16" t="s">
        <v>101</v>
      </c>
      <c r="H60" s="74" t="s">
        <v>393</v>
      </c>
    </row>
    <row r="61" spans="1:8" x14ac:dyDescent="0.35">
      <c r="A61" t="s">
        <v>350</v>
      </c>
      <c r="B61" s="25">
        <v>161004</v>
      </c>
      <c r="C61" s="25" t="s">
        <v>385</v>
      </c>
      <c r="E61" s="25">
        <v>16</v>
      </c>
      <c r="G61" s="16" t="s">
        <v>108</v>
      </c>
      <c r="H61" s="75" t="s">
        <v>394</v>
      </c>
    </row>
    <row r="62" spans="1:8" x14ac:dyDescent="0.35">
      <c r="A62" t="s">
        <v>350</v>
      </c>
      <c r="B62" s="25">
        <v>161004</v>
      </c>
      <c r="C62" s="25" t="s">
        <v>337</v>
      </c>
      <c r="D62" s="25">
        <v>1</v>
      </c>
      <c r="E62" s="25">
        <v>16</v>
      </c>
      <c r="F62" s="25">
        <v>24</v>
      </c>
      <c r="G62" s="16" t="s">
        <v>101</v>
      </c>
      <c r="H62" s="75" t="s">
        <v>391</v>
      </c>
    </row>
    <row r="63" spans="1:8" x14ac:dyDescent="0.35">
      <c r="A63" t="s">
        <v>350</v>
      </c>
      <c r="B63" s="25">
        <v>161005</v>
      </c>
      <c r="C63" s="25" t="s">
        <v>385</v>
      </c>
      <c r="E63" s="25">
        <v>15</v>
      </c>
      <c r="G63" s="47" t="s">
        <v>99</v>
      </c>
      <c r="H63" s="75" t="s">
        <v>394</v>
      </c>
    </row>
    <row r="64" spans="1:8" x14ac:dyDescent="0.35">
      <c r="A64" t="s">
        <v>350</v>
      </c>
      <c r="B64" s="25">
        <v>161005</v>
      </c>
      <c r="C64" s="25" t="s">
        <v>337</v>
      </c>
      <c r="D64" s="25">
        <v>3</v>
      </c>
      <c r="E64" s="25">
        <v>16</v>
      </c>
      <c r="F64" s="25">
        <v>23</v>
      </c>
      <c r="G64" s="16" t="s">
        <v>101</v>
      </c>
      <c r="H64" s="75" t="s">
        <v>394</v>
      </c>
    </row>
    <row r="65" spans="1:8" x14ac:dyDescent="0.35">
      <c r="A65" t="s">
        <v>350</v>
      </c>
      <c r="B65" s="25">
        <v>161006</v>
      </c>
      <c r="C65" s="25" t="s">
        <v>385</v>
      </c>
      <c r="D65" s="25">
        <v>4</v>
      </c>
      <c r="E65" s="25">
        <v>15</v>
      </c>
      <c r="F65" s="25">
        <v>24</v>
      </c>
      <c r="G65" s="47" t="s">
        <v>99</v>
      </c>
      <c r="H65" s="75" t="s">
        <v>394</v>
      </c>
    </row>
    <row r="66" spans="1:8" x14ac:dyDescent="0.35">
      <c r="A66" t="s">
        <v>350</v>
      </c>
      <c r="B66" s="25">
        <v>161006</v>
      </c>
      <c r="C66" s="25" t="s">
        <v>337</v>
      </c>
      <c r="D66" s="25">
        <v>2</v>
      </c>
      <c r="E66" s="25">
        <v>15</v>
      </c>
      <c r="F66" s="25">
        <v>24</v>
      </c>
      <c r="G66" s="16" t="s">
        <v>101</v>
      </c>
      <c r="H66" s="74" t="s">
        <v>395</v>
      </c>
    </row>
    <row r="67" spans="1:8" x14ac:dyDescent="0.35">
      <c r="A67" t="s">
        <v>350</v>
      </c>
      <c r="B67" s="25">
        <v>161007</v>
      </c>
      <c r="C67" s="25" t="s">
        <v>385</v>
      </c>
      <c r="D67" s="25">
        <v>5</v>
      </c>
      <c r="E67" s="25">
        <v>19</v>
      </c>
      <c r="F67" s="25">
        <v>24</v>
      </c>
      <c r="G67" s="47" t="s">
        <v>99</v>
      </c>
      <c r="H67" s="75" t="s">
        <v>391</v>
      </c>
    </row>
    <row r="68" spans="1:8" x14ac:dyDescent="0.35">
      <c r="A68" t="s">
        <v>350</v>
      </c>
      <c r="B68" s="25">
        <v>161007</v>
      </c>
      <c r="C68" s="25" t="s">
        <v>337</v>
      </c>
      <c r="E68" s="25">
        <v>17</v>
      </c>
      <c r="G68" s="16" t="s">
        <v>101</v>
      </c>
      <c r="H68" s="74" t="s">
        <v>395</v>
      </c>
    </row>
    <row r="69" spans="1:8" x14ac:dyDescent="0.35">
      <c r="A69" t="s">
        <v>350</v>
      </c>
      <c r="B69" s="25">
        <v>161008</v>
      </c>
      <c r="C69" s="25" t="s">
        <v>385</v>
      </c>
      <c r="E69" s="25">
        <v>16</v>
      </c>
      <c r="G69" s="47" t="s">
        <v>99</v>
      </c>
      <c r="H69" s="75" t="s">
        <v>396</v>
      </c>
    </row>
    <row r="70" spans="1:8" x14ac:dyDescent="0.35">
      <c r="A70" t="s">
        <v>350</v>
      </c>
      <c r="B70" s="25">
        <v>161008</v>
      </c>
      <c r="C70" s="25" t="s">
        <v>337</v>
      </c>
      <c r="D70" s="25">
        <v>5</v>
      </c>
      <c r="E70" s="25">
        <v>15</v>
      </c>
      <c r="F70" s="25">
        <v>23</v>
      </c>
      <c r="G70" s="16" t="s">
        <v>101</v>
      </c>
      <c r="H70" s="74" t="s">
        <v>395</v>
      </c>
    </row>
    <row r="71" spans="1:8" x14ac:dyDescent="0.35">
      <c r="A71" t="s">
        <v>350</v>
      </c>
      <c r="B71" s="25">
        <v>161011</v>
      </c>
      <c r="C71" s="25" t="s">
        <v>385</v>
      </c>
      <c r="E71" s="25">
        <v>15</v>
      </c>
      <c r="G71" s="47" t="s">
        <v>99</v>
      </c>
      <c r="H71" s="75" t="s">
        <v>397</v>
      </c>
    </row>
    <row r="72" spans="1:8" x14ac:dyDescent="0.35">
      <c r="A72" t="s">
        <v>350</v>
      </c>
      <c r="B72" s="25">
        <v>161011</v>
      </c>
      <c r="C72" s="25" t="s">
        <v>337</v>
      </c>
      <c r="D72" s="25">
        <v>6</v>
      </c>
      <c r="E72" s="25">
        <v>17</v>
      </c>
      <c r="F72" s="25">
        <v>24</v>
      </c>
      <c r="G72" s="16" t="s">
        <v>101</v>
      </c>
      <c r="H72" s="75" t="s">
        <v>397</v>
      </c>
    </row>
    <row r="73" spans="1:8" x14ac:dyDescent="0.35">
      <c r="A73" t="s">
        <v>369</v>
      </c>
      <c r="B73" s="99">
        <v>170309</v>
      </c>
      <c r="C73" s="25" t="s">
        <v>336</v>
      </c>
      <c r="E73" s="25">
        <v>12</v>
      </c>
      <c r="G73" s="25" t="s">
        <v>398</v>
      </c>
      <c r="H73" s="75" t="s">
        <v>399</v>
      </c>
    </row>
    <row r="74" spans="1:8" x14ac:dyDescent="0.35">
      <c r="A74" t="s">
        <v>369</v>
      </c>
      <c r="B74" s="99">
        <v>170309</v>
      </c>
      <c r="C74" s="25" t="s">
        <v>337</v>
      </c>
      <c r="E74" s="25">
        <v>12</v>
      </c>
      <c r="G74" s="25" t="s">
        <v>398</v>
      </c>
      <c r="H74" s="75" t="s">
        <v>399</v>
      </c>
    </row>
    <row r="75" spans="1:8" x14ac:dyDescent="0.35">
      <c r="A75" t="s">
        <v>369</v>
      </c>
      <c r="B75">
        <v>170314</v>
      </c>
      <c r="C75" s="25" t="s">
        <v>336</v>
      </c>
      <c r="E75" s="25">
        <v>16</v>
      </c>
      <c r="G75" s="25" t="s">
        <v>398</v>
      </c>
      <c r="H75" s="75" t="s">
        <v>399</v>
      </c>
    </row>
    <row r="76" spans="1:8" x14ac:dyDescent="0.35">
      <c r="A76" t="s">
        <v>369</v>
      </c>
      <c r="B76">
        <v>170315</v>
      </c>
      <c r="C76" s="25" t="s">
        <v>336</v>
      </c>
      <c r="E76" s="25">
        <v>16</v>
      </c>
      <c r="G76" s="25" t="s">
        <v>398</v>
      </c>
      <c r="H76" s="75" t="s">
        <v>399</v>
      </c>
    </row>
    <row r="77" spans="1:8" x14ac:dyDescent="0.35">
      <c r="A77" t="s">
        <v>369</v>
      </c>
      <c r="B77">
        <v>170317</v>
      </c>
      <c r="C77" s="25" t="s">
        <v>336</v>
      </c>
      <c r="E77" s="25">
        <v>17</v>
      </c>
      <c r="G77" s="25" t="s">
        <v>398</v>
      </c>
      <c r="H77" s="75" t="s">
        <v>399</v>
      </c>
    </row>
    <row r="78" spans="1:8" x14ac:dyDescent="0.35">
      <c r="A78" t="s">
        <v>369</v>
      </c>
      <c r="B78">
        <v>170324</v>
      </c>
      <c r="C78" s="25" t="s">
        <v>336</v>
      </c>
      <c r="E78" s="25">
        <v>15</v>
      </c>
      <c r="G78" s="25" t="s">
        <v>398</v>
      </c>
      <c r="H78" s="75" t="s">
        <v>399</v>
      </c>
    </row>
  </sheetData>
  <sortState xmlns:xlrd2="http://schemas.microsoft.com/office/spreadsheetml/2017/richdata2" ref="A2:H73">
    <sortCondition ref="B2:B73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B40"/>
  <sheetViews>
    <sheetView topLeftCell="A4" workbookViewId="0">
      <selection activeCell="H39" sqref="H39"/>
    </sheetView>
  </sheetViews>
  <sheetFormatPr defaultColWidth="10.6640625" defaultRowHeight="15.5" x14ac:dyDescent="0.35"/>
  <sheetData>
    <row r="1" spans="1:80" x14ac:dyDescent="0.35">
      <c r="B1" t="s">
        <v>1222</v>
      </c>
      <c r="C1" t="s">
        <v>1223</v>
      </c>
      <c r="D1" t="s">
        <v>1224</v>
      </c>
    </row>
    <row r="2" spans="1:80" x14ac:dyDescent="0.35">
      <c r="A2" t="s">
        <v>1225</v>
      </c>
      <c r="B2" t="s">
        <v>138</v>
      </c>
      <c r="C2" t="s">
        <v>1226</v>
      </c>
    </row>
    <row r="3" spans="1:80" x14ac:dyDescent="0.35">
      <c r="A3" t="s">
        <v>1227</v>
      </c>
      <c r="B3" t="s">
        <v>138</v>
      </c>
      <c r="C3" t="s">
        <v>1226</v>
      </c>
    </row>
    <row r="4" spans="1:80" x14ac:dyDescent="0.35">
      <c r="A4" t="s">
        <v>1228</v>
      </c>
      <c r="B4" t="s">
        <v>138</v>
      </c>
      <c r="C4" t="s">
        <v>1226</v>
      </c>
    </row>
    <row r="5" spans="1:80" x14ac:dyDescent="0.35">
      <c r="A5" t="s">
        <v>1229</v>
      </c>
      <c r="B5" t="s">
        <v>168</v>
      </c>
      <c r="C5" t="s">
        <v>144</v>
      </c>
      <c r="D5" s="133" t="s">
        <v>1230</v>
      </c>
    </row>
    <row r="6" spans="1:80" x14ac:dyDescent="0.35">
      <c r="A6" t="s">
        <v>1231</v>
      </c>
      <c r="B6" t="s">
        <v>138</v>
      </c>
      <c r="C6" s="133" t="s">
        <v>1226</v>
      </c>
    </row>
    <row r="7" spans="1:80" x14ac:dyDescent="0.35">
      <c r="A7" s="126" t="s">
        <v>1232</v>
      </c>
      <c r="B7" s="126" t="s">
        <v>143</v>
      </c>
      <c r="C7" s="133" t="s">
        <v>169</v>
      </c>
      <c r="D7" s="126" t="s">
        <v>1233</v>
      </c>
      <c r="F7" s="126"/>
      <c r="G7" s="126"/>
      <c r="H7" s="126"/>
      <c r="I7" s="126"/>
      <c r="J7" s="139"/>
      <c r="K7" s="129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57"/>
      <c r="AA7" s="126"/>
      <c r="AB7" s="133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</row>
    <row r="8" spans="1:80" x14ac:dyDescent="0.35">
      <c r="A8" s="126" t="s">
        <v>1234</v>
      </c>
      <c r="B8" s="126" t="s">
        <v>138</v>
      </c>
      <c r="C8" s="126" t="s">
        <v>1226</v>
      </c>
      <c r="D8" s="132"/>
      <c r="F8" s="126"/>
      <c r="G8" s="126"/>
      <c r="H8" s="126"/>
      <c r="I8" s="126"/>
      <c r="J8" s="139"/>
      <c r="K8" s="129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</row>
    <row r="9" spans="1:80" x14ac:dyDescent="0.35">
      <c r="A9" t="s">
        <v>1235</v>
      </c>
      <c r="B9" s="126" t="s">
        <v>138</v>
      </c>
      <c r="C9" s="126" t="s">
        <v>1226</v>
      </c>
    </row>
    <row r="10" spans="1:80" x14ac:dyDescent="0.35">
      <c r="A10" t="s">
        <v>1236</v>
      </c>
      <c r="B10" s="126" t="s">
        <v>138</v>
      </c>
      <c r="C10" s="126" t="s">
        <v>1226</v>
      </c>
    </row>
    <row r="11" spans="1:80" x14ac:dyDescent="0.35">
      <c r="A11" t="s">
        <v>1237</v>
      </c>
      <c r="B11" s="126" t="s">
        <v>256</v>
      </c>
      <c r="C11" s="126" t="s">
        <v>138</v>
      </c>
      <c r="D11" t="s">
        <v>1238</v>
      </c>
    </row>
    <row r="12" spans="1:80" x14ac:dyDescent="0.35">
      <c r="A12" t="s">
        <v>1239</v>
      </c>
      <c r="B12" t="s">
        <v>138</v>
      </c>
      <c r="C12" t="s">
        <v>1226</v>
      </c>
    </row>
    <row r="13" spans="1:80" x14ac:dyDescent="0.35">
      <c r="A13" t="s">
        <v>1240</v>
      </c>
      <c r="B13" t="s">
        <v>138</v>
      </c>
      <c r="C13" t="s">
        <v>1226</v>
      </c>
    </row>
    <row r="14" spans="1:80" x14ac:dyDescent="0.35">
      <c r="A14" t="s">
        <v>1241</v>
      </c>
      <c r="B14" t="s">
        <v>138</v>
      </c>
      <c r="C14" t="s">
        <v>1226</v>
      </c>
    </row>
    <row r="15" spans="1:80" x14ac:dyDescent="0.35">
      <c r="A15" t="s">
        <v>1242</v>
      </c>
      <c r="B15" t="s">
        <v>256</v>
      </c>
      <c r="C15" t="s">
        <v>143</v>
      </c>
      <c r="D15" t="s">
        <v>1243</v>
      </c>
    </row>
    <row r="16" spans="1:80" x14ac:dyDescent="0.35">
      <c r="A16" t="s">
        <v>1244</v>
      </c>
      <c r="B16" t="s">
        <v>138</v>
      </c>
      <c r="C16" t="s">
        <v>1226</v>
      </c>
    </row>
    <row r="17" spans="1:4" x14ac:dyDescent="0.35">
      <c r="A17" t="s">
        <v>1245</v>
      </c>
      <c r="B17" t="s">
        <v>162</v>
      </c>
      <c r="C17" t="s">
        <v>138</v>
      </c>
      <c r="D17" t="s">
        <v>208</v>
      </c>
    </row>
    <row r="18" spans="1:4" x14ac:dyDescent="0.35">
      <c r="A18" t="s">
        <v>1246</v>
      </c>
      <c r="B18" t="s">
        <v>138</v>
      </c>
      <c r="C18" t="s">
        <v>1226</v>
      </c>
    </row>
    <row r="19" spans="1:4" x14ac:dyDescent="0.35">
      <c r="A19" t="s">
        <v>1247</v>
      </c>
      <c r="B19" t="s">
        <v>138</v>
      </c>
      <c r="C19" t="s">
        <v>1226</v>
      </c>
    </row>
    <row r="20" spans="1:4" x14ac:dyDescent="0.35">
      <c r="A20" t="s">
        <v>1248</v>
      </c>
      <c r="B20" t="s">
        <v>138</v>
      </c>
      <c r="C20" t="s">
        <v>1226</v>
      </c>
    </row>
    <row r="21" spans="1:4" x14ac:dyDescent="0.35">
      <c r="A21" t="s">
        <v>1249</v>
      </c>
      <c r="B21" t="s">
        <v>144</v>
      </c>
      <c r="C21" t="s">
        <v>138</v>
      </c>
      <c r="D21" t="s">
        <v>1250</v>
      </c>
    </row>
    <row r="22" spans="1:4" x14ac:dyDescent="0.35">
      <c r="A22" t="s">
        <v>1251</v>
      </c>
    </row>
    <row r="23" spans="1:4" x14ac:dyDescent="0.35">
      <c r="A23" t="s">
        <v>1252</v>
      </c>
    </row>
    <row r="24" spans="1:4" x14ac:dyDescent="0.35">
      <c r="A24" t="s">
        <v>1253</v>
      </c>
    </row>
    <row r="25" spans="1:4" x14ac:dyDescent="0.35">
      <c r="A25" t="s">
        <v>1254</v>
      </c>
    </row>
    <row r="26" spans="1:4" x14ac:dyDescent="0.35">
      <c r="A26" t="s">
        <v>1255</v>
      </c>
    </row>
    <row r="27" spans="1:4" x14ac:dyDescent="0.35">
      <c r="A27" t="s">
        <v>1256</v>
      </c>
    </row>
    <row r="28" spans="1:4" x14ac:dyDescent="0.35">
      <c r="A28" t="s">
        <v>1257</v>
      </c>
    </row>
    <row r="29" spans="1:4" x14ac:dyDescent="0.35">
      <c r="A29" t="s">
        <v>1258</v>
      </c>
    </row>
    <row r="30" spans="1:4" x14ac:dyDescent="0.35">
      <c r="A30" t="s">
        <v>1259</v>
      </c>
      <c r="B30" t="s">
        <v>260</v>
      </c>
      <c r="C30" t="s">
        <v>137</v>
      </c>
      <c r="D30" t="s">
        <v>1260</v>
      </c>
    </row>
    <row r="31" spans="1:4" x14ac:dyDescent="0.35">
      <c r="A31" t="s">
        <v>1261</v>
      </c>
      <c r="B31" t="s">
        <v>138</v>
      </c>
      <c r="C31" t="s">
        <v>143</v>
      </c>
    </row>
    <row r="32" spans="1:4" x14ac:dyDescent="0.35">
      <c r="A32" t="s">
        <v>1262</v>
      </c>
      <c r="B32" t="s">
        <v>256</v>
      </c>
      <c r="C32" t="s">
        <v>144</v>
      </c>
    </row>
    <row r="33" spans="1:4" x14ac:dyDescent="0.35">
      <c r="A33" t="s">
        <v>1263</v>
      </c>
    </row>
    <row r="34" spans="1:4" x14ac:dyDescent="0.35">
      <c r="A34" t="s">
        <v>1264</v>
      </c>
    </row>
    <row r="35" spans="1:4" x14ac:dyDescent="0.35">
      <c r="A35" t="s">
        <v>1265</v>
      </c>
      <c r="D35" t="s">
        <v>1266</v>
      </c>
    </row>
    <row r="36" spans="1:4" x14ac:dyDescent="0.35">
      <c r="A36" t="s">
        <v>1267</v>
      </c>
    </row>
    <row r="37" spans="1:4" x14ac:dyDescent="0.35">
      <c r="A37" t="s">
        <v>1268</v>
      </c>
    </row>
    <row r="38" spans="1:4" x14ac:dyDescent="0.35">
      <c r="A38" t="s">
        <v>1269</v>
      </c>
    </row>
    <row r="39" spans="1:4" x14ac:dyDescent="0.35">
      <c r="A39" t="s">
        <v>1270</v>
      </c>
    </row>
    <row r="40" spans="1:4" x14ac:dyDescent="0.35">
      <c r="A40" t="s">
        <v>1271</v>
      </c>
    </row>
  </sheetData>
  <conditionalFormatting sqref="L7">
    <cfRule type="cellIs" dxfId="5" priority="2" operator="between">
      <formula>0</formula>
      <formula>0</formula>
    </cfRule>
  </conditionalFormatting>
  <conditionalFormatting sqref="L8">
    <cfRule type="cellIs" dxfId="4" priority="1" operator="between">
      <formula>0</formula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5" sqref="B5"/>
    </sheetView>
  </sheetViews>
  <sheetFormatPr defaultColWidth="10.83203125" defaultRowHeight="15.5" x14ac:dyDescent="0.35"/>
  <sheetData>
    <row r="1" spans="1:2" x14ac:dyDescent="0.35">
      <c r="A1" t="s">
        <v>400</v>
      </c>
      <c r="B1" t="s">
        <v>401</v>
      </c>
    </row>
    <row r="2" spans="1:2" x14ac:dyDescent="0.35">
      <c r="A2" t="s">
        <v>402</v>
      </c>
      <c r="B2" t="s">
        <v>289</v>
      </c>
    </row>
    <row r="3" spans="1:2" x14ac:dyDescent="0.35">
      <c r="A3" t="s">
        <v>288</v>
      </c>
      <c r="B3" t="s">
        <v>343</v>
      </c>
    </row>
    <row r="4" spans="1:2" x14ac:dyDescent="0.35">
      <c r="A4" t="s">
        <v>403</v>
      </c>
      <c r="B4" t="s">
        <v>290</v>
      </c>
    </row>
    <row r="5" spans="1:2" x14ac:dyDescent="0.35">
      <c r="A5" t="s">
        <v>404</v>
      </c>
      <c r="B5" t="s">
        <v>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>
      <selection activeCell="F2" sqref="F2"/>
    </sheetView>
  </sheetViews>
  <sheetFormatPr defaultColWidth="13.1640625" defaultRowHeight="15.5" x14ac:dyDescent="0.35"/>
  <sheetData>
    <row r="1" spans="1:15" s="8" customFormat="1" x14ac:dyDescent="0.35">
      <c r="A1" s="37" t="s">
        <v>406</v>
      </c>
      <c r="B1" s="37" t="s">
        <v>407</v>
      </c>
      <c r="C1" s="37" t="s">
        <v>408</v>
      </c>
      <c r="D1" s="37" t="s">
        <v>409</v>
      </c>
      <c r="E1" s="37" t="s">
        <v>410</v>
      </c>
      <c r="F1" s="39" t="s">
        <v>288</v>
      </c>
      <c r="G1" s="39" t="s">
        <v>411</v>
      </c>
      <c r="H1" s="39" t="s">
        <v>330</v>
      </c>
      <c r="I1" s="39" t="s">
        <v>412</v>
      </c>
      <c r="J1" s="39" t="s">
        <v>341</v>
      </c>
      <c r="K1" s="39" t="s">
        <v>290</v>
      </c>
      <c r="L1" s="40" t="s">
        <v>413</v>
      </c>
      <c r="M1" s="39" t="s">
        <v>414</v>
      </c>
      <c r="N1" s="39" t="s">
        <v>343</v>
      </c>
    </row>
    <row r="2" spans="1:15" x14ac:dyDescent="0.35">
      <c r="A2" s="38">
        <v>18</v>
      </c>
      <c r="B2">
        <v>0</v>
      </c>
      <c r="C2" t="s">
        <v>415</v>
      </c>
      <c r="D2" t="s">
        <v>416</v>
      </c>
      <c r="E2">
        <v>2</v>
      </c>
      <c r="F2">
        <v>1</v>
      </c>
      <c r="J2">
        <v>1</v>
      </c>
      <c r="L2">
        <v>1</v>
      </c>
    </row>
    <row r="3" spans="1:15" x14ac:dyDescent="0.35">
      <c r="A3" s="38">
        <v>15</v>
      </c>
      <c r="B3">
        <v>0</v>
      </c>
      <c r="C3" t="s">
        <v>415</v>
      </c>
      <c r="D3" t="s">
        <v>416</v>
      </c>
      <c r="E3">
        <v>1</v>
      </c>
      <c r="F3">
        <v>1</v>
      </c>
      <c r="J3">
        <v>1</v>
      </c>
      <c r="L3">
        <v>1</v>
      </c>
    </row>
    <row r="4" spans="1:15" x14ac:dyDescent="0.35">
      <c r="A4">
        <v>14</v>
      </c>
      <c r="B4">
        <v>0</v>
      </c>
      <c r="C4" t="s">
        <v>415</v>
      </c>
      <c r="D4" t="s">
        <v>417</v>
      </c>
      <c r="E4">
        <v>2</v>
      </c>
      <c r="F4">
        <v>0</v>
      </c>
      <c r="J4">
        <v>1</v>
      </c>
      <c r="L4">
        <v>1</v>
      </c>
    </row>
    <row r="5" spans="1:15" x14ac:dyDescent="0.35">
      <c r="A5">
        <v>13</v>
      </c>
      <c r="B5">
        <v>0</v>
      </c>
      <c r="C5" t="s">
        <v>415</v>
      </c>
      <c r="D5" t="s">
        <v>417</v>
      </c>
      <c r="E5">
        <v>2</v>
      </c>
      <c r="F5">
        <v>1</v>
      </c>
      <c r="J5">
        <v>1</v>
      </c>
      <c r="L5">
        <v>1</v>
      </c>
      <c r="O5" t="s">
        <v>418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"/>
  <sheetViews>
    <sheetView workbookViewId="0">
      <selection activeCell="A6" sqref="A6"/>
    </sheetView>
  </sheetViews>
  <sheetFormatPr defaultColWidth="13.1640625" defaultRowHeight="15.5" x14ac:dyDescent="0.35"/>
  <sheetData>
    <row r="1" spans="1:15" s="8" customFormat="1" x14ac:dyDescent="0.35">
      <c r="A1" s="37" t="s">
        <v>406</v>
      </c>
      <c r="B1" s="37" t="s">
        <v>407</v>
      </c>
      <c r="C1" s="37" t="s">
        <v>408</v>
      </c>
      <c r="D1" s="37" t="s">
        <v>409</v>
      </c>
      <c r="E1" s="37" t="s">
        <v>410</v>
      </c>
      <c r="F1" s="39" t="s">
        <v>328</v>
      </c>
      <c r="G1" s="39" t="s">
        <v>288</v>
      </c>
      <c r="H1" s="39" t="s">
        <v>419</v>
      </c>
      <c r="I1" s="39" t="s">
        <v>330</v>
      </c>
      <c r="J1" s="39" t="s">
        <v>412</v>
      </c>
      <c r="K1" s="39" t="s">
        <v>341</v>
      </c>
      <c r="L1" s="39" t="s">
        <v>290</v>
      </c>
      <c r="M1" s="40" t="s">
        <v>413</v>
      </c>
      <c r="N1" s="39" t="s">
        <v>343</v>
      </c>
    </row>
    <row r="2" spans="1:15" x14ac:dyDescent="0.35">
      <c r="A2" s="38">
        <v>22</v>
      </c>
      <c r="B2">
        <v>0</v>
      </c>
      <c r="C2" t="s">
        <v>415</v>
      </c>
      <c r="D2" t="s">
        <v>417</v>
      </c>
      <c r="E2">
        <v>3</v>
      </c>
      <c r="M2">
        <v>1</v>
      </c>
    </row>
    <row r="3" spans="1:15" x14ac:dyDescent="0.35">
      <c r="A3" s="38">
        <v>19</v>
      </c>
      <c r="B3">
        <v>0</v>
      </c>
      <c r="C3" t="s">
        <v>415</v>
      </c>
      <c r="D3" t="s">
        <v>416</v>
      </c>
      <c r="E3">
        <v>1</v>
      </c>
      <c r="M3">
        <v>1</v>
      </c>
    </row>
    <row r="4" spans="1:15" x14ac:dyDescent="0.35">
      <c r="A4">
        <v>18</v>
      </c>
      <c r="B4">
        <v>0</v>
      </c>
      <c r="C4" t="s">
        <v>415</v>
      </c>
      <c r="D4" t="s">
        <v>420</v>
      </c>
      <c r="E4" s="35" t="s">
        <v>421</v>
      </c>
      <c r="M4">
        <v>0</v>
      </c>
    </row>
    <row r="5" spans="1:15" x14ac:dyDescent="0.35">
      <c r="A5">
        <v>16</v>
      </c>
      <c r="B5">
        <v>0</v>
      </c>
      <c r="C5" t="s">
        <v>415</v>
      </c>
      <c r="D5" t="s">
        <v>417</v>
      </c>
      <c r="E5" s="35" t="s">
        <v>421</v>
      </c>
      <c r="M5">
        <v>0</v>
      </c>
    </row>
    <row r="6" spans="1:15" x14ac:dyDescent="0.35">
      <c r="A6">
        <v>14</v>
      </c>
      <c r="B6">
        <v>0</v>
      </c>
      <c r="C6" t="s">
        <v>415</v>
      </c>
      <c r="D6" t="s">
        <v>416</v>
      </c>
      <c r="E6" s="35" t="s">
        <v>422</v>
      </c>
      <c r="M6">
        <v>1</v>
      </c>
      <c r="O6" t="s">
        <v>423</v>
      </c>
    </row>
    <row r="7" spans="1:15" x14ac:dyDescent="0.35">
      <c r="A7">
        <v>13</v>
      </c>
      <c r="B7">
        <v>0</v>
      </c>
      <c r="C7" t="s">
        <v>415</v>
      </c>
      <c r="E7" s="35" t="s">
        <v>421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TuneList</vt:lpstr>
      <vt:lpstr>Kacie V1 I34</vt:lpstr>
      <vt:lpstr>Kacie V1 I34 2017</vt:lpstr>
      <vt:lpstr>alexalign</vt:lpstr>
      <vt:lpstr>Sheet4</vt:lpstr>
      <vt:lpstr>170228</vt:lpstr>
      <vt:lpstr>160130</vt:lpstr>
      <vt:lpstr>160131</vt:lpstr>
      <vt:lpstr>160211</vt:lpstr>
      <vt:lpstr>160212</vt:lpstr>
      <vt:lpstr>160215</vt:lpstr>
      <vt:lpstr>L4 Unit List</vt:lpstr>
      <vt:lpstr>Sheet3</vt:lpstr>
      <vt:lpstr>Sheet2</vt:lpstr>
      <vt:lpstr>160418</vt:lpstr>
      <vt:lpstr>160420</vt:lpstr>
      <vt:lpstr>160421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Cox</dc:creator>
  <cp:keywords/>
  <dc:description/>
  <cp:lastModifiedBy>Mitchell, Blake A</cp:lastModifiedBy>
  <cp:revision/>
  <dcterms:created xsi:type="dcterms:W3CDTF">2016-01-20T21:57:12Z</dcterms:created>
  <dcterms:modified xsi:type="dcterms:W3CDTF">2021-11-04T15:51:16Z</dcterms:modified>
  <cp:category/>
  <cp:contentStatus/>
</cp:coreProperties>
</file>