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ataScience\DataScience\GettingDataCourseProject\"/>
    </mc:Choice>
  </mc:AlternateContent>
  <bookViews>
    <workbookView xWindow="0" yWindow="0" windowWidth="38400" windowHeight="17985" activeTab="1"/>
  </bookViews>
  <sheets>
    <sheet name="features" sheetId="1" r:id="rId1"/>
    <sheet name="codebook" sheetId="2" r:id="rId2"/>
  </sheets>
  <definedNames>
    <definedName name="_xlnm._FilterDatabase" localSheetId="0" hidden="1">features!$A$7:$F$554</definedName>
  </definedNames>
  <calcPr calcId="152511"/>
</workbook>
</file>

<file path=xl/calcChain.xml><?xml version="1.0" encoding="utf-8"?>
<calcChain xmlns="http://schemas.openxmlformats.org/spreadsheetml/2006/main">
  <c r="F537" i="1" l="1"/>
  <c r="F536" i="1"/>
  <c r="F525" i="1"/>
  <c r="F524" i="1"/>
  <c r="F513" i="1"/>
  <c r="F512" i="1"/>
  <c r="F501" i="1"/>
  <c r="F500" i="1"/>
  <c r="F425" i="1"/>
  <c r="F426" i="1"/>
  <c r="F427" i="1"/>
  <c r="F428" i="1"/>
  <c r="F429" i="1"/>
  <c r="F424" i="1"/>
  <c r="F353" i="1"/>
  <c r="F352" i="1"/>
  <c r="F351" i="1"/>
  <c r="F350" i="1"/>
  <c r="F349" i="1"/>
  <c r="F348" i="1"/>
  <c r="F277" i="1"/>
  <c r="F276" i="1"/>
  <c r="F275" i="1"/>
  <c r="F274" i="1"/>
  <c r="F273" i="1"/>
  <c r="F272" i="1"/>
  <c r="B4" i="1"/>
  <c r="H537" i="1" s="1"/>
  <c r="H536" i="1"/>
  <c r="H524" i="1"/>
  <c r="H512" i="1"/>
  <c r="H500" i="1"/>
  <c r="H429" i="1"/>
  <c r="H428" i="1"/>
  <c r="H427" i="1"/>
  <c r="H426" i="1"/>
  <c r="H425" i="1"/>
  <c r="H424" i="1"/>
  <c r="H353" i="1"/>
  <c r="H352" i="1"/>
  <c r="H351" i="1"/>
  <c r="H350" i="1"/>
  <c r="H349" i="1"/>
  <c r="H348" i="1"/>
  <c r="H277" i="1"/>
  <c r="H276" i="1"/>
  <c r="H275" i="1"/>
  <c r="H274" i="1"/>
  <c r="H273" i="1"/>
  <c r="H272" i="1"/>
  <c r="H260" i="1"/>
  <c r="H247" i="1"/>
  <c r="H234" i="1"/>
  <c r="H221" i="1"/>
  <c r="H208" i="1"/>
  <c r="H172" i="1"/>
  <c r="H171" i="1"/>
  <c r="H170" i="1"/>
  <c r="H169" i="1"/>
  <c r="H168" i="1"/>
  <c r="H167" i="1"/>
  <c r="H132" i="1"/>
  <c r="H131" i="1"/>
  <c r="H130" i="1"/>
  <c r="H129" i="1"/>
  <c r="H128" i="1"/>
  <c r="H127" i="1"/>
  <c r="H92" i="1"/>
  <c r="H91" i="1"/>
  <c r="H90" i="1"/>
  <c r="H89" i="1"/>
  <c r="H88" i="1"/>
  <c r="H87" i="1"/>
  <c r="H52" i="1"/>
  <c r="H51" i="1"/>
  <c r="H50" i="1"/>
  <c r="H49" i="1"/>
  <c r="H48" i="1"/>
  <c r="H47" i="1"/>
  <c r="H12" i="1"/>
  <c r="H11" i="1"/>
  <c r="H10" i="1"/>
  <c r="H9" i="1"/>
  <c r="H8" i="1"/>
  <c r="H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7" i="1"/>
  <c r="C8" i="1"/>
  <c r="G8" i="1" s="1"/>
  <c r="I8" i="1" s="1"/>
  <c r="C9" i="1"/>
  <c r="G9" i="1" s="1"/>
  <c r="I9" i="1" s="1"/>
  <c r="C10" i="1"/>
  <c r="G10" i="1" s="1"/>
  <c r="I10" i="1" s="1"/>
  <c r="C11" i="1"/>
  <c r="G11" i="1" s="1"/>
  <c r="I11" i="1" s="1"/>
  <c r="C12" i="1"/>
  <c r="G12" i="1" s="1"/>
  <c r="I12" i="1" s="1"/>
  <c r="C13" i="1"/>
  <c r="C14" i="1"/>
  <c r="C15" i="1"/>
  <c r="C16" i="1"/>
  <c r="C17" i="1"/>
  <c r="C18" i="1"/>
  <c r="C19" i="1"/>
  <c r="C20" i="1"/>
  <c r="C21" i="1"/>
  <c r="E21" i="1" s="1"/>
  <c r="C22" i="1"/>
  <c r="C23" i="1"/>
  <c r="C24" i="1"/>
  <c r="C25" i="1"/>
  <c r="C26" i="1"/>
  <c r="C27" i="1"/>
  <c r="C28" i="1"/>
  <c r="C29" i="1"/>
  <c r="E29" i="1" s="1"/>
  <c r="C30" i="1"/>
  <c r="C31" i="1"/>
  <c r="C32" i="1"/>
  <c r="C33" i="1"/>
  <c r="C34" i="1"/>
  <c r="C35" i="1"/>
  <c r="C36" i="1"/>
  <c r="C37" i="1"/>
  <c r="E37" i="1" s="1"/>
  <c r="C38" i="1"/>
  <c r="C39" i="1"/>
  <c r="C40" i="1"/>
  <c r="C41" i="1"/>
  <c r="C42" i="1"/>
  <c r="C43" i="1"/>
  <c r="C44" i="1"/>
  <c r="C45" i="1"/>
  <c r="C46" i="1"/>
  <c r="C47" i="1"/>
  <c r="G47" i="1" s="1"/>
  <c r="I47" i="1" s="1"/>
  <c r="C48" i="1"/>
  <c r="G48" i="1" s="1"/>
  <c r="I48" i="1" s="1"/>
  <c r="C49" i="1"/>
  <c r="G49" i="1" s="1"/>
  <c r="I49" i="1" s="1"/>
  <c r="C50" i="1"/>
  <c r="G50" i="1" s="1"/>
  <c r="I50" i="1" s="1"/>
  <c r="C51" i="1"/>
  <c r="G51" i="1" s="1"/>
  <c r="I51" i="1" s="1"/>
  <c r="C52" i="1"/>
  <c r="G52" i="1" s="1"/>
  <c r="I52" i="1" s="1"/>
  <c r="C53" i="1"/>
  <c r="E53" i="1" s="1"/>
  <c r="C54" i="1"/>
  <c r="C55" i="1"/>
  <c r="C56" i="1"/>
  <c r="C57" i="1"/>
  <c r="C58" i="1"/>
  <c r="C59" i="1"/>
  <c r="C60" i="1"/>
  <c r="C61" i="1"/>
  <c r="E61" i="1" s="1"/>
  <c r="C62" i="1"/>
  <c r="C63" i="1"/>
  <c r="C64" i="1"/>
  <c r="C65" i="1"/>
  <c r="C66" i="1"/>
  <c r="C67" i="1"/>
  <c r="C68" i="1"/>
  <c r="C69" i="1"/>
  <c r="E69" i="1" s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E85" i="1" s="1"/>
  <c r="C86" i="1"/>
  <c r="C87" i="1"/>
  <c r="G87" i="1" s="1"/>
  <c r="I87" i="1" s="1"/>
  <c r="C88" i="1"/>
  <c r="C89" i="1"/>
  <c r="G89" i="1" s="1"/>
  <c r="I89" i="1" s="1"/>
  <c r="C90" i="1"/>
  <c r="C91" i="1"/>
  <c r="G91" i="1" s="1"/>
  <c r="I91" i="1" s="1"/>
  <c r="C92" i="1"/>
  <c r="C93" i="1"/>
  <c r="E93" i="1" s="1"/>
  <c r="C94" i="1"/>
  <c r="C95" i="1"/>
  <c r="C96" i="1"/>
  <c r="C97" i="1"/>
  <c r="C98" i="1"/>
  <c r="C99" i="1"/>
  <c r="C100" i="1"/>
  <c r="C101" i="1"/>
  <c r="E101" i="1" s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E117" i="1" s="1"/>
  <c r="C118" i="1"/>
  <c r="C119" i="1"/>
  <c r="C120" i="1"/>
  <c r="C121" i="1"/>
  <c r="C122" i="1"/>
  <c r="C123" i="1"/>
  <c r="C124" i="1"/>
  <c r="C125" i="1"/>
  <c r="E125" i="1" s="1"/>
  <c r="C126" i="1"/>
  <c r="C127" i="1"/>
  <c r="G127" i="1" s="1"/>
  <c r="I127" i="1" s="1"/>
  <c r="C128" i="1"/>
  <c r="C129" i="1"/>
  <c r="G129" i="1" s="1"/>
  <c r="I129" i="1" s="1"/>
  <c r="C130" i="1"/>
  <c r="C131" i="1"/>
  <c r="G131" i="1" s="1"/>
  <c r="I131" i="1" s="1"/>
  <c r="C132" i="1"/>
  <c r="C133" i="1"/>
  <c r="E133" i="1" s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E149" i="1" s="1"/>
  <c r="C150" i="1"/>
  <c r="C151" i="1"/>
  <c r="C152" i="1"/>
  <c r="C153" i="1"/>
  <c r="C154" i="1"/>
  <c r="C155" i="1"/>
  <c r="C156" i="1"/>
  <c r="C157" i="1"/>
  <c r="E157" i="1" s="1"/>
  <c r="C158" i="1"/>
  <c r="C159" i="1"/>
  <c r="C160" i="1"/>
  <c r="C161" i="1"/>
  <c r="C162" i="1"/>
  <c r="C163" i="1"/>
  <c r="C164" i="1"/>
  <c r="C165" i="1"/>
  <c r="E165" i="1" s="1"/>
  <c r="C166" i="1"/>
  <c r="C167" i="1"/>
  <c r="G167" i="1" s="1"/>
  <c r="I167" i="1" s="1"/>
  <c r="C168" i="1"/>
  <c r="C169" i="1"/>
  <c r="C170" i="1"/>
  <c r="C171" i="1"/>
  <c r="C172" i="1"/>
  <c r="C173" i="1"/>
  <c r="E173" i="1" s="1"/>
  <c r="C174" i="1"/>
  <c r="C175" i="1"/>
  <c r="E175" i="1" s="1"/>
  <c r="C176" i="1"/>
  <c r="C177" i="1"/>
  <c r="E177" i="1" s="1"/>
  <c r="C178" i="1"/>
  <c r="C179" i="1"/>
  <c r="E179" i="1" s="1"/>
  <c r="C180" i="1"/>
  <c r="C181" i="1"/>
  <c r="E181" i="1" s="1"/>
  <c r="C182" i="1"/>
  <c r="C183" i="1"/>
  <c r="E183" i="1" s="1"/>
  <c r="C184" i="1"/>
  <c r="C185" i="1"/>
  <c r="E185" i="1" s="1"/>
  <c r="C186" i="1"/>
  <c r="C187" i="1"/>
  <c r="E187" i="1" s="1"/>
  <c r="C188" i="1"/>
  <c r="C189" i="1"/>
  <c r="E189" i="1" s="1"/>
  <c r="C190" i="1"/>
  <c r="C191" i="1"/>
  <c r="E191" i="1" s="1"/>
  <c r="C192" i="1"/>
  <c r="C193" i="1"/>
  <c r="E193" i="1" s="1"/>
  <c r="C194" i="1"/>
  <c r="C195" i="1"/>
  <c r="E195" i="1" s="1"/>
  <c r="C196" i="1"/>
  <c r="C197" i="1"/>
  <c r="E197" i="1" s="1"/>
  <c r="C198" i="1"/>
  <c r="C199" i="1"/>
  <c r="E199" i="1" s="1"/>
  <c r="C200" i="1"/>
  <c r="C201" i="1"/>
  <c r="E201" i="1" s="1"/>
  <c r="C202" i="1"/>
  <c r="C203" i="1"/>
  <c r="E203" i="1" s="1"/>
  <c r="C204" i="1"/>
  <c r="C205" i="1"/>
  <c r="E205" i="1" s="1"/>
  <c r="C206" i="1"/>
  <c r="C207" i="1"/>
  <c r="C208" i="1"/>
  <c r="C209" i="1"/>
  <c r="C210" i="1"/>
  <c r="C211" i="1"/>
  <c r="E211" i="1" s="1"/>
  <c r="C212" i="1"/>
  <c r="C213" i="1"/>
  <c r="E213" i="1" s="1"/>
  <c r="C214" i="1"/>
  <c r="C215" i="1"/>
  <c r="E215" i="1" s="1"/>
  <c r="C216" i="1"/>
  <c r="C217" i="1"/>
  <c r="E217" i="1" s="1"/>
  <c r="C218" i="1"/>
  <c r="C219" i="1"/>
  <c r="E219" i="1" s="1"/>
  <c r="C220" i="1"/>
  <c r="C221" i="1"/>
  <c r="E221" i="1" s="1"/>
  <c r="C222" i="1"/>
  <c r="C223" i="1"/>
  <c r="E223" i="1" s="1"/>
  <c r="C224" i="1"/>
  <c r="C225" i="1"/>
  <c r="E225" i="1" s="1"/>
  <c r="C226" i="1"/>
  <c r="C227" i="1"/>
  <c r="E227" i="1" s="1"/>
  <c r="C228" i="1"/>
  <c r="C229" i="1"/>
  <c r="E229" i="1" s="1"/>
  <c r="C230" i="1"/>
  <c r="C231" i="1"/>
  <c r="E231" i="1" s="1"/>
  <c r="C232" i="1"/>
  <c r="C233" i="1"/>
  <c r="C234" i="1"/>
  <c r="C235" i="1"/>
  <c r="E235" i="1" s="1"/>
  <c r="C236" i="1"/>
  <c r="C237" i="1"/>
  <c r="E237" i="1" s="1"/>
  <c r="C238" i="1"/>
  <c r="C239" i="1"/>
  <c r="E239" i="1" s="1"/>
  <c r="C240" i="1"/>
  <c r="C241" i="1"/>
  <c r="E241" i="1" s="1"/>
  <c r="C242" i="1"/>
  <c r="C243" i="1"/>
  <c r="E243" i="1" s="1"/>
  <c r="C244" i="1"/>
  <c r="C245" i="1"/>
  <c r="E245" i="1" s="1"/>
  <c r="C246" i="1"/>
  <c r="C247" i="1"/>
  <c r="E247" i="1" s="1"/>
  <c r="C248" i="1"/>
  <c r="C249" i="1"/>
  <c r="E249" i="1" s="1"/>
  <c r="C250" i="1"/>
  <c r="C251" i="1"/>
  <c r="E251" i="1" s="1"/>
  <c r="C252" i="1"/>
  <c r="C253" i="1"/>
  <c r="E253" i="1" s="1"/>
  <c r="C254" i="1"/>
  <c r="C255" i="1"/>
  <c r="E255" i="1" s="1"/>
  <c r="C256" i="1"/>
  <c r="C257" i="1"/>
  <c r="E257" i="1" s="1"/>
  <c r="C258" i="1"/>
  <c r="C259" i="1"/>
  <c r="C260" i="1"/>
  <c r="C261" i="1"/>
  <c r="E261" i="1" s="1"/>
  <c r="C262" i="1"/>
  <c r="C263" i="1"/>
  <c r="E263" i="1" s="1"/>
  <c r="C264" i="1"/>
  <c r="C265" i="1"/>
  <c r="E265" i="1" s="1"/>
  <c r="C266" i="1"/>
  <c r="C267" i="1"/>
  <c r="E267" i="1" s="1"/>
  <c r="C268" i="1"/>
  <c r="C269" i="1"/>
  <c r="E269" i="1" s="1"/>
  <c r="C270" i="1"/>
  <c r="C271" i="1"/>
  <c r="E271" i="1" s="1"/>
  <c r="C272" i="1"/>
  <c r="C273" i="1"/>
  <c r="E273" i="1" s="1"/>
  <c r="C274" i="1"/>
  <c r="C275" i="1"/>
  <c r="E275" i="1" s="1"/>
  <c r="C276" i="1"/>
  <c r="C277" i="1"/>
  <c r="E277" i="1" s="1"/>
  <c r="C278" i="1"/>
  <c r="C279" i="1"/>
  <c r="C280" i="1"/>
  <c r="C281" i="1"/>
  <c r="E281" i="1" s="1"/>
  <c r="C282" i="1"/>
  <c r="C283" i="1"/>
  <c r="E283" i="1" s="1"/>
  <c r="C284" i="1"/>
  <c r="C285" i="1"/>
  <c r="E285" i="1" s="1"/>
  <c r="C286" i="1"/>
  <c r="C287" i="1"/>
  <c r="E287" i="1" s="1"/>
  <c r="C288" i="1"/>
  <c r="C289" i="1"/>
  <c r="E289" i="1" s="1"/>
  <c r="C290" i="1"/>
  <c r="C291" i="1"/>
  <c r="E291" i="1" s="1"/>
  <c r="C292" i="1"/>
  <c r="C293" i="1"/>
  <c r="E293" i="1" s="1"/>
  <c r="C294" i="1"/>
  <c r="C295" i="1"/>
  <c r="E295" i="1" s="1"/>
  <c r="C296" i="1"/>
  <c r="C297" i="1"/>
  <c r="E297" i="1" s="1"/>
  <c r="C298" i="1"/>
  <c r="C299" i="1"/>
  <c r="E299" i="1" s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E377" i="1" s="1"/>
  <c r="C378" i="1"/>
  <c r="C379" i="1"/>
  <c r="E379" i="1" s="1"/>
  <c r="C380" i="1"/>
  <c r="C381" i="1"/>
  <c r="E381" i="1" s="1"/>
  <c r="C382" i="1"/>
  <c r="C383" i="1"/>
  <c r="E383" i="1" s="1"/>
  <c r="C384" i="1"/>
  <c r="C385" i="1"/>
  <c r="E385" i="1" s="1"/>
  <c r="C386" i="1"/>
  <c r="C387" i="1"/>
  <c r="E387" i="1" s="1"/>
  <c r="C388" i="1"/>
  <c r="C389" i="1"/>
  <c r="E389" i="1" s="1"/>
  <c r="C390" i="1"/>
  <c r="C391" i="1"/>
  <c r="E391" i="1" s="1"/>
  <c r="C392" i="1"/>
  <c r="C393" i="1"/>
  <c r="E393" i="1" s="1"/>
  <c r="C394" i="1"/>
  <c r="C395" i="1"/>
  <c r="E395" i="1" s="1"/>
  <c r="C396" i="1"/>
  <c r="C397" i="1"/>
  <c r="E397" i="1" s="1"/>
  <c r="C398" i="1"/>
  <c r="C399" i="1"/>
  <c r="E399" i="1" s="1"/>
  <c r="C400" i="1"/>
  <c r="C401" i="1"/>
  <c r="E401" i="1" s="1"/>
  <c r="C402" i="1"/>
  <c r="C403" i="1"/>
  <c r="E403" i="1" s="1"/>
  <c r="C404" i="1"/>
  <c r="C405" i="1"/>
  <c r="E405" i="1" s="1"/>
  <c r="C406" i="1"/>
  <c r="C407" i="1"/>
  <c r="E407" i="1" s="1"/>
  <c r="C408" i="1"/>
  <c r="C409" i="1"/>
  <c r="E409" i="1" s="1"/>
  <c r="C410" i="1"/>
  <c r="C411" i="1"/>
  <c r="E411" i="1" s="1"/>
  <c r="C412" i="1"/>
  <c r="C413" i="1"/>
  <c r="E413" i="1" s="1"/>
  <c r="C414" i="1"/>
  <c r="C415" i="1"/>
  <c r="E415" i="1" s="1"/>
  <c r="C416" i="1"/>
  <c r="C417" i="1"/>
  <c r="E417" i="1" s="1"/>
  <c r="C418" i="1"/>
  <c r="C419" i="1"/>
  <c r="E419" i="1" s="1"/>
  <c r="C420" i="1"/>
  <c r="C421" i="1"/>
  <c r="E421" i="1" s="1"/>
  <c r="C422" i="1"/>
  <c r="C423" i="1"/>
  <c r="E423" i="1" s="1"/>
  <c r="C424" i="1"/>
  <c r="C425" i="1"/>
  <c r="E425" i="1" s="1"/>
  <c r="C426" i="1"/>
  <c r="C427" i="1"/>
  <c r="E427" i="1" s="1"/>
  <c r="C428" i="1"/>
  <c r="C429" i="1"/>
  <c r="E429" i="1" s="1"/>
  <c r="C430" i="1"/>
  <c r="C431" i="1"/>
  <c r="E431" i="1" s="1"/>
  <c r="C432" i="1"/>
  <c r="C433" i="1"/>
  <c r="E433" i="1" s="1"/>
  <c r="C434" i="1"/>
  <c r="C435" i="1"/>
  <c r="E435" i="1" s="1"/>
  <c r="C436" i="1"/>
  <c r="C437" i="1"/>
  <c r="E437" i="1" s="1"/>
  <c r="C438" i="1"/>
  <c r="C439" i="1"/>
  <c r="E439" i="1" s="1"/>
  <c r="C440" i="1"/>
  <c r="C441" i="1"/>
  <c r="E441" i="1" s="1"/>
  <c r="C442" i="1"/>
  <c r="C443" i="1"/>
  <c r="E443" i="1" s="1"/>
  <c r="C444" i="1"/>
  <c r="C445" i="1"/>
  <c r="E445" i="1" s="1"/>
  <c r="C446" i="1"/>
  <c r="C447" i="1"/>
  <c r="E447" i="1" s="1"/>
  <c r="C448" i="1"/>
  <c r="C449" i="1"/>
  <c r="E449" i="1" s="1"/>
  <c r="C450" i="1"/>
  <c r="C451" i="1"/>
  <c r="E451" i="1" s="1"/>
  <c r="C452" i="1"/>
  <c r="E452" i="1" s="1"/>
  <c r="C453" i="1"/>
  <c r="C454" i="1"/>
  <c r="E454" i="1" s="1"/>
  <c r="C455" i="1"/>
  <c r="C456" i="1"/>
  <c r="E456" i="1" s="1"/>
  <c r="C457" i="1"/>
  <c r="C458" i="1"/>
  <c r="E458" i="1" s="1"/>
  <c r="C459" i="1"/>
  <c r="C460" i="1"/>
  <c r="E460" i="1" s="1"/>
  <c r="C461" i="1"/>
  <c r="C462" i="1"/>
  <c r="E462" i="1" s="1"/>
  <c r="C463" i="1"/>
  <c r="C464" i="1"/>
  <c r="E464" i="1" s="1"/>
  <c r="C465" i="1"/>
  <c r="C466" i="1"/>
  <c r="E466" i="1" s="1"/>
  <c r="C467" i="1"/>
  <c r="C468" i="1"/>
  <c r="E468" i="1" s="1"/>
  <c r="C469" i="1"/>
  <c r="C470" i="1"/>
  <c r="E470" i="1" s="1"/>
  <c r="C471" i="1"/>
  <c r="C472" i="1"/>
  <c r="E472" i="1" s="1"/>
  <c r="C473" i="1"/>
  <c r="C474" i="1"/>
  <c r="E474" i="1" s="1"/>
  <c r="C475" i="1"/>
  <c r="C476" i="1"/>
  <c r="E476" i="1" s="1"/>
  <c r="C477" i="1"/>
  <c r="C478" i="1"/>
  <c r="E478" i="1" s="1"/>
  <c r="C479" i="1"/>
  <c r="C480" i="1"/>
  <c r="E480" i="1" s="1"/>
  <c r="C481" i="1"/>
  <c r="C482" i="1"/>
  <c r="E482" i="1" s="1"/>
  <c r="C483" i="1"/>
  <c r="C484" i="1"/>
  <c r="E484" i="1" s="1"/>
  <c r="C485" i="1"/>
  <c r="C486" i="1"/>
  <c r="E486" i="1" s="1"/>
  <c r="C487" i="1"/>
  <c r="C488" i="1"/>
  <c r="E488" i="1" s="1"/>
  <c r="C489" i="1"/>
  <c r="C490" i="1"/>
  <c r="E490" i="1" s="1"/>
  <c r="C491" i="1"/>
  <c r="C492" i="1"/>
  <c r="E492" i="1" s="1"/>
  <c r="C493" i="1"/>
  <c r="C494" i="1"/>
  <c r="E494" i="1" s="1"/>
  <c r="C495" i="1"/>
  <c r="C496" i="1"/>
  <c r="E496" i="1" s="1"/>
  <c r="C497" i="1"/>
  <c r="C498" i="1"/>
  <c r="E498" i="1" s="1"/>
  <c r="C499" i="1"/>
  <c r="C500" i="1"/>
  <c r="E500" i="1" s="1"/>
  <c r="C501" i="1"/>
  <c r="C502" i="1"/>
  <c r="E502" i="1" s="1"/>
  <c r="C503" i="1"/>
  <c r="C504" i="1"/>
  <c r="E504" i="1" s="1"/>
  <c r="C505" i="1"/>
  <c r="C506" i="1"/>
  <c r="E506" i="1" s="1"/>
  <c r="C507" i="1"/>
  <c r="C508" i="1"/>
  <c r="E508" i="1" s="1"/>
  <c r="C509" i="1"/>
  <c r="C510" i="1"/>
  <c r="E510" i="1" s="1"/>
  <c r="C511" i="1"/>
  <c r="C512" i="1"/>
  <c r="C513" i="1"/>
  <c r="C514" i="1"/>
  <c r="E514" i="1" s="1"/>
  <c r="C515" i="1"/>
  <c r="C516" i="1"/>
  <c r="E516" i="1" s="1"/>
  <c r="C517" i="1"/>
  <c r="C518" i="1"/>
  <c r="E518" i="1" s="1"/>
  <c r="C519" i="1"/>
  <c r="C520" i="1"/>
  <c r="E520" i="1" s="1"/>
  <c r="C521" i="1"/>
  <c r="C522" i="1"/>
  <c r="E522" i="1" s="1"/>
  <c r="C523" i="1"/>
  <c r="C524" i="1"/>
  <c r="E524" i="1" s="1"/>
  <c r="C525" i="1"/>
  <c r="C526" i="1"/>
  <c r="E526" i="1" s="1"/>
  <c r="C527" i="1"/>
  <c r="C528" i="1"/>
  <c r="E528" i="1" s="1"/>
  <c r="C529" i="1"/>
  <c r="C530" i="1"/>
  <c r="E530" i="1" s="1"/>
  <c r="C531" i="1"/>
  <c r="C532" i="1"/>
  <c r="E532" i="1" s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E546" i="1" s="1"/>
  <c r="C547" i="1"/>
  <c r="C548" i="1"/>
  <c r="E548" i="1" s="1"/>
  <c r="C549" i="1"/>
  <c r="C550" i="1"/>
  <c r="E550" i="1" s="1"/>
  <c r="C551" i="1"/>
  <c r="C552" i="1"/>
  <c r="E552" i="1" s="1"/>
  <c r="C553" i="1"/>
  <c r="C554" i="1"/>
  <c r="E554" i="1" s="1"/>
  <c r="C7" i="1"/>
  <c r="I348" i="1" l="1"/>
  <c r="I273" i="1"/>
  <c r="I429" i="1"/>
  <c r="I537" i="1"/>
  <c r="E209" i="1"/>
  <c r="E545" i="1"/>
  <c r="E543" i="1"/>
  <c r="E541" i="1"/>
  <c r="E539" i="1"/>
  <c r="E537" i="1"/>
  <c r="E535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H207" i="1"/>
  <c r="H220" i="1"/>
  <c r="H233" i="1"/>
  <c r="H246" i="1"/>
  <c r="H259" i="1"/>
  <c r="H501" i="1"/>
  <c r="H513" i="1"/>
  <c r="I513" i="1" s="1"/>
  <c r="H525" i="1"/>
  <c r="E279" i="1"/>
  <c r="E553" i="1"/>
  <c r="E551" i="1"/>
  <c r="E549" i="1"/>
  <c r="E547" i="1"/>
  <c r="E544" i="1"/>
  <c r="E542" i="1"/>
  <c r="E540" i="1"/>
  <c r="E538" i="1"/>
  <c r="E534" i="1"/>
  <c r="E533" i="1"/>
  <c r="E531" i="1"/>
  <c r="E529" i="1"/>
  <c r="E527" i="1"/>
  <c r="E523" i="1"/>
  <c r="E521" i="1"/>
  <c r="E519" i="1"/>
  <c r="E517" i="1"/>
  <c r="E515" i="1"/>
  <c r="E513" i="1"/>
  <c r="E511" i="1"/>
  <c r="E509" i="1"/>
  <c r="E507" i="1"/>
  <c r="E505" i="1"/>
  <c r="E503" i="1"/>
  <c r="E499" i="1"/>
  <c r="E497" i="1"/>
  <c r="E495" i="1"/>
  <c r="E493" i="1"/>
  <c r="E491" i="1"/>
  <c r="E489" i="1"/>
  <c r="E487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450" i="1"/>
  <c r="E448" i="1"/>
  <c r="E446" i="1"/>
  <c r="E444" i="1"/>
  <c r="E442" i="1"/>
  <c r="E440" i="1"/>
  <c r="E438" i="1"/>
  <c r="E436" i="1"/>
  <c r="E434" i="1"/>
  <c r="E432" i="1"/>
  <c r="E430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5" i="1"/>
  <c r="E373" i="1"/>
  <c r="E371" i="1"/>
  <c r="E369" i="1"/>
  <c r="E367" i="1"/>
  <c r="E365" i="1"/>
  <c r="E363" i="1"/>
  <c r="E361" i="1"/>
  <c r="E359" i="1"/>
  <c r="E357" i="1"/>
  <c r="E355" i="1"/>
  <c r="E347" i="1"/>
  <c r="E345" i="1"/>
  <c r="E343" i="1"/>
  <c r="E341" i="1"/>
  <c r="E339" i="1"/>
  <c r="E337" i="1"/>
  <c r="E335" i="1"/>
  <c r="E333" i="1"/>
  <c r="E331" i="1"/>
  <c r="E329" i="1"/>
  <c r="E327" i="1"/>
  <c r="E325" i="1"/>
  <c r="E323" i="1"/>
  <c r="E321" i="1"/>
  <c r="E319" i="1"/>
  <c r="E317" i="1"/>
  <c r="E315" i="1"/>
  <c r="E313" i="1"/>
  <c r="E311" i="1"/>
  <c r="E309" i="1"/>
  <c r="E307" i="1"/>
  <c r="E305" i="1"/>
  <c r="E303" i="1"/>
  <c r="E301" i="1"/>
  <c r="E298" i="1"/>
  <c r="E296" i="1"/>
  <c r="E294" i="1"/>
  <c r="E292" i="1"/>
  <c r="E290" i="1"/>
  <c r="E288" i="1"/>
  <c r="E286" i="1"/>
  <c r="E284" i="1"/>
  <c r="E282" i="1"/>
  <c r="E280" i="1"/>
  <c r="E278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G275" i="1"/>
  <c r="I275" i="1" s="1"/>
  <c r="G350" i="1"/>
  <c r="I350" i="1" s="1"/>
  <c r="G7" i="1"/>
  <c r="I7" i="1" s="1"/>
  <c r="E7" i="1"/>
  <c r="E536" i="1"/>
  <c r="G536" i="1"/>
  <c r="I536" i="1" s="1"/>
  <c r="E512" i="1"/>
  <c r="G512" i="1"/>
  <c r="I512" i="1" s="1"/>
  <c r="E501" i="1"/>
  <c r="G501" i="1"/>
  <c r="I501" i="1" s="1"/>
  <c r="E428" i="1"/>
  <c r="G428" i="1"/>
  <c r="I428" i="1" s="1"/>
  <c r="E351" i="1"/>
  <c r="G351" i="1"/>
  <c r="I351" i="1" s="1"/>
  <c r="E349" i="1"/>
  <c r="G349" i="1"/>
  <c r="I349" i="1" s="1"/>
  <c r="E274" i="1"/>
  <c r="G274" i="1"/>
  <c r="I274" i="1" s="1"/>
  <c r="G90" i="1"/>
  <c r="I90" i="1" s="1"/>
  <c r="G128" i="1"/>
  <c r="I128" i="1" s="1"/>
  <c r="G132" i="1"/>
  <c r="I132" i="1" s="1"/>
  <c r="G170" i="1"/>
  <c r="I170" i="1" s="1"/>
  <c r="G208" i="1"/>
  <c r="I208" i="1" s="1"/>
  <c r="G234" i="1"/>
  <c r="I234" i="1" s="1"/>
  <c r="G260" i="1"/>
  <c r="I260" i="1" s="1"/>
  <c r="G425" i="1"/>
  <c r="I425" i="1" s="1"/>
  <c r="G429" i="1"/>
  <c r="G500" i="1"/>
  <c r="I500" i="1" s="1"/>
  <c r="G513" i="1"/>
  <c r="E525" i="1"/>
  <c r="G525" i="1"/>
  <c r="I525" i="1" s="1"/>
  <c r="E426" i="1"/>
  <c r="G426" i="1"/>
  <c r="I426" i="1" s="1"/>
  <c r="E424" i="1"/>
  <c r="G424" i="1"/>
  <c r="I424" i="1" s="1"/>
  <c r="E353" i="1"/>
  <c r="G353" i="1"/>
  <c r="I353" i="1" s="1"/>
  <c r="E276" i="1"/>
  <c r="G276" i="1"/>
  <c r="I276" i="1" s="1"/>
  <c r="E272" i="1"/>
  <c r="G272" i="1"/>
  <c r="I272" i="1" s="1"/>
  <c r="E246" i="1"/>
  <c r="G246" i="1"/>
  <c r="I246" i="1" s="1"/>
  <c r="E220" i="1"/>
  <c r="G220" i="1"/>
  <c r="I220" i="1" s="1"/>
  <c r="E259" i="1"/>
  <c r="G259" i="1"/>
  <c r="E233" i="1"/>
  <c r="G233" i="1"/>
  <c r="E207" i="1"/>
  <c r="G207" i="1"/>
  <c r="E171" i="1"/>
  <c r="G171" i="1"/>
  <c r="I171" i="1" s="1"/>
  <c r="E169" i="1"/>
  <c r="G169" i="1"/>
  <c r="I169" i="1" s="1"/>
  <c r="G88" i="1"/>
  <c r="I88" i="1" s="1"/>
  <c r="G92" i="1"/>
  <c r="I92" i="1" s="1"/>
  <c r="G130" i="1"/>
  <c r="I130" i="1" s="1"/>
  <c r="G168" i="1"/>
  <c r="I168" i="1" s="1"/>
  <c r="G172" i="1"/>
  <c r="I172" i="1" s="1"/>
  <c r="G221" i="1"/>
  <c r="I221" i="1" s="1"/>
  <c r="G247" i="1"/>
  <c r="I247" i="1" s="1"/>
  <c r="G273" i="1"/>
  <c r="G277" i="1"/>
  <c r="I277" i="1" s="1"/>
  <c r="G348" i="1"/>
  <c r="G352" i="1"/>
  <c r="I352" i="1" s="1"/>
  <c r="G427" i="1"/>
  <c r="I427" i="1" s="1"/>
  <c r="G524" i="1"/>
  <c r="I524" i="1" s="1"/>
  <c r="G537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141" i="1"/>
  <c r="E109" i="1"/>
  <c r="E77" i="1"/>
  <c r="E45" i="1"/>
  <c r="E13" i="1"/>
  <c r="E167" i="1"/>
  <c r="E163" i="1"/>
  <c r="E161" i="1"/>
  <c r="E159" i="1"/>
  <c r="E155" i="1"/>
  <c r="E153" i="1"/>
  <c r="E151" i="1"/>
  <c r="E147" i="1"/>
  <c r="E145" i="1"/>
  <c r="E143" i="1"/>
  <c r="E139" i="1"/>
  <c r="E137" i="1"/>
  <c r="E135" i="1"/>
  <c r="E131" i="1"/>
  <c r="E129" i="1"/>
  <c r="E127" i="1"/>
  <c r="E123" i="1"/>
  <c r="E121" i="1"/>
  <c r="E119" i="1"/>
  <c r="E115" i="1"/>
  <c r="E113" i="1"/>
  <c r="E111" i="1"/>
  <c r="E107" i="1"/>
  <c r="E105" i="1"/>
  <c r="E103" i="1"/>
  <c r="E99" i="1"/>
  <c r="E97" i="1"/>
  <c r="E95" i="1"/>
  <c r="E91" i="1"/>
  <c r="E89" i="1"/>
  <c r="E87" i="1"/>
  <c r="E83" i="1"/>
  <c r="E81" i="1"/>
  <c r="E79" i="1"/>
  <c r="E75" i="1"/>
  <c r="E73" i="1"/>
  <c r="E71" i="1"/>
  <c r="E67" i="1"/>
  <c r="E65" i="1"/>
  <c r="E63" i="1"/>
  <c r="E59" i="1"/>
  <c r="E57" i="1"/>
  <c r="E55" i="1"/>
  <c r="E51" i="1"/>
  <c r="E49" i="1"/>
  <c r="E47" i="1"/>
  <c r="E43" i="1"/>
  <c r="E41" i="1"/>
  <c r="E39" i="1"/>
  <c r="E35" i="1"/>
  <c r="E33" i="1"/>
  <c r="E31" i="1"/>
  <c r="E27" i="1"/>
  <c r="E25" i="1"/>
  <c r="E23" i="1"/>
  <c r="E19" i="1"/>
  <c r="E17" i="1"/>
  <c r="E15" i="1"/>
  <c r="E11" i="1"/>
  <c r="E9" i="1"/>
  <c r="I207" i="1" l="1"/>
  <c r="I233" i="1"/>
  <c r="I259" i="1"/>
</calcChain>
</file>

<file path=xl/sharedStrings.xml><?xml version="1.0" encoding="utf-8"?>
<sst xmlns="http://schemas.openxmlformats.org/spreadsheetml/2006/main" count="960" uniqueCount="586">
  <si>
    <t>tBodyAcc-mean()-X</t>
  </si>
  <si>
    <t>tBodyAcc-mean()-Y</t>
  </si>
  <si>
    <t>tBodyAcc-mean()-Z</t>
  </si>
  <si>
    <t>tBodyAcc-std()-X</t>
  </si>
  <si>
    <t>tBodyAcc-std()-Y</t>
  </si>
  <si>
    <t>tBodyAcc-std()-Z</t>
  </si>
  <si>
    <t>tBodyAcc-mad()-X</t>
  </si>
  <si>
    <t>tBodyAcc-mad()-Y</t>
  </si>
  <si>
    <t>tBodyAcc-mad()-Z</t>
  </si>
  <si>
    <t>tBodyAcc-max()-X</t>
  </si>
  <si>
    <t>tBodyAcc-max()-Y</t>
  </si>
  <si>
    <t>tBodyAcc-max()-Z</t>
  </si>
  <si>
    <t>tBodyAcc-min()-X</t>
  </si>
  <si>
    <t>tBodyAcc-min()-Y</t>
  </si>
  <si>
    <t>tBodyAcc-min()-Z</t>
  </si>
  <si>
    <t>tBodyAcc-sma()</t>
  </si>
  <si>
    <t>tBodyAcc-energy()-X</t>
  </si>
  <si>
    <t>tBodyAcc-energy()-Y</t>
  </si>
  <si>
    <t>tBodyAcc-energy()-Z</t>
  </si>
  <si>
    <t>tBodyAcc-iqr()-X</t>
  </si>
  <si>
    <t>tBodyAcc-iqr()-Y</t>
  </si>
  <si>
    <t>tBodyAcc-iqr()-Z</t>
  </si>
  <si>
    <t>tBodyAcc-entropy()-X</t>
  </si>
  <si>
    <t>tBodyAcc-entropy()-Y</t>
  </si>
  <si>
    <t>tBodyAcc-entropy()-Z</t>
  </si>
  <si>
    <t>tBodyAcc-arCoeff()-X,1</t>
  </si>
  <si>
    <t>tBodyAcc-arCoeff()-X,2</t>
  </si>
  <si>
    <t>tBodyAcc-arCoeff()-X,3</t>
  </si>
  <si>
    <t>tBodyAcc-arCoeff()-X,4</t>
  </si>
  <si>
    <t>tBodyAcc-arCoeff()-Y,1</t>
  </si>
  <si>
    <t>tBodyAcc-arCoeff()-Y,2</t>
  </si>
  <si>
    <t>tBodyAcc-arCoeff()-Y,3</t>
  </si>
  <si>
    <t>tBodyAcc-arCoeff()-Y,4</t>
  </si>
  <si>
    <t>tBodyAcc-arCoeff()-Z,1</t>
  </si>
  <si>
    <t>tBodyAcc-arCoeff()-Z,2</t>
  </si>
  <si>
    <t>tBodyAcc-arCoeff()-Z,3</t>
  </si>
  <si>
    <t>tBodyAcc-arCoeff()-Z,4</t>
  </si>
  <si>
    <t>tBodyAcc-correlation()-X,Y</t>
  </si>
  <si>
    <t>tBodyAcc-correlation()-X,Z</t>
  </si>
  <si>
    <t>tBodyAcc-correlation()-Y,Z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</si>
  <si>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</si>
  <si>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</si>
  <si>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</si>
  <si>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</si>
  <si>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</si>
  <si>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</si>
  <si>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tGravityAcc-mad()-X</t>
  </si>
  <si>
    <t>tGravityAcc-mad()-Y</t>
  </si>
  <si>
    <t>tGravityAcc-mad()-Z</t>
  </si>
  <si>
    <t>tGravityAcc-max()-X</t>
  </si>
  <si>
    <t>tGravityAcc-max()-Y</t>
  </si>
  <si>
    <t>tGravityAcc-max()-Z</t>
  </si>
  <si>
    <t>tGravityAcc-min()-X</t>
  </si>
  <si>
    <t>tGravityAcc-min()-Y</t>
  </si>
  <si>
    <t>tGravityAcc-min()-Z</t>
  </si>
  <si>
    <t>tGravityAcc-sma()</t>
  </si>
  <si>
    <t>tGravityAcc-energy()-X</t>
  </si>
  <si>
    <t>tGravityAcc-energy()-Y</t>
  </si>
  <si>
    <t>tGravityAcc-energy()-Z</t>
  </si>
  <si>
    <t>tGravityAcc-iqr()-X</t>
  </si>
  <si>
    <t>tGravityAcc-iqr()-Y</t>
  </si>
  <si>
    <t>tGravityAcc-iqr()-Z</t>
  </si>
  <si>
    <t>tGravityAcc-entropy()-X</t>
  </si>
  <si>
    <t>tGravityAcc-entropy()-Y</t>
  </si>
  <si>
    <t>tGravityAcc-entropy()-Z</t>
  </si>
  <si>
    <t>tGravityAcc-arCoeff()-X,1</t>
  </si>
  <si>
    <t>tGravityAcc-arCoeff()-X,2</t>
  </si>
  <si>
    <t>tGravityAcc-arCoeff()-X,3</t>
  </si>
  <si>
    <t>tGravityAcc-arCoeff()-X,4</t>
  </si>
  <si>
    <t>tGravityAcc-arCoeff()-Y,1</t>
  </si>
  <si>
    <t>tGravityAcc-arCoeff()-Y,2</t>
  </si>
  <si>
    <t>tGravityAcc-arCoeff()-Y,3</t>
  </si>
  <si>
    <t>tGravityAcc-arCoeff()-Y,4</t>
  </si>
  <si>
    <t>tGravityAcc-arCoeff()-Z,1</t>
  </si>
  <si>
    <t>tGravityAcc-arCoeff()-Z,2</t>
  </si>
  <si>
    <t>tGravityAcc-arCoeff()-Z,3</t>
  </si>
  <si>
    <t>tGravityAcc-arCoeff()-Z,4</t>
  </si>
  <si>
    <t>tGravityAcc-correlation()-X,Y</t>
  </si>
  <si>
    <t>tGravityAcc-correlation()-X,Z</t>
  </si>
  <si>
    <t>tGravityAcc-correlation()-Y,Z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</si>
  <si>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</si>
  <si>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</si>
  <si>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</si>
  <si>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</si>
  <si>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</si>
  <si>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</si>
  <si>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tBodyAccJerk-mad()-X</t>
  </si>
  <si>
    <t>tBodyAccJerk-mad()-Y</t>
  </si>
  <si>
    <t>tBodyAccJerk-mad()-Z</t>
  </si>
  <si>
    <t>tBodyAccJerk-max()-X</t>
  </si>
  <si>
    <t>tBodyAccJerk-max()-Y</t>
  </si>
  <si>
    <t>tBodyAccJerk-max()-Z</t>
  </si>
  <si>
    <t>tBodyAccJerk-min()-X</t>
  </si>
  <si>
    <t>tBodyAccJerk-min()-Y</t>
  </si>
  <si>
    <t>tBodyAccJerk-min()-Z</t>
  </si>
  <si>
    <t>tBodyAccJerk-sma()</t>
  </si>
  <si>
    <t>tBodyAccJerk-energy()-X</t>
  </si>
  <si>
    <t>tBodyAccJerk-energy()-Y</t>
  </si>
  <si>
    <t>tBodyAccJerk-energy()-Z</t>
  </si>
  <si>
    <t>tBodyAccJerk-iqr()-X</t>
  </si>
  <si>
    <t>tBodyAccJerk-iqr()-Y</t>
  </si>
  <si>
    <t>tBodyAccJerk-iqr()-Z</t>
  </si>
  <si>
    <t>tBodyAccJerk-entropy()-X</t>
  </si>
  <si>
    <t>tBodyAccJerk-entropy()-Y</t>
  </si>
  <si>
    <t>tBodyAccJerk-entropy()-Z</t>
  </si>
  <si>
    <t>tBodyAccJerk-arCoeff()-X,1</t>
  </si>
  <si>
    <t>tBodyAccJerk-arCoeff()-X,2</t>
  </si>
  <si>
    <t>tBodyAccJerk-arCoeff()-X,3</t>
  </si>
  <si>
    <t>tBodyAccJerk-arCoeff()-X,4</t>
  </si>
  <si>
    <t>tBodyAccJerk-arCoeff()-Y,1</t>
  </si>
  <si>
    <t>tBodyAccJerk-arCoeff()-Y,2</t>
  </si>
  <si>
    <t>tBodyAccJerk-arCoeff()-Y,3</t>
  </si>
  <si>
    <t>tBodyAccJerk-arCoeff()-Y,4</t>
  </si>
  <si>
    <t>tBodyAccJerk-arCoeff()-Z,1</t>
  </si>
  <si>
    <t>tBodyAccJerk-arCoeff()-Z,2</t>
  </si>
  <si>
    <t>tBodyAccJerk-arCoeff()-Z,3</t>
  </si>
  <si>
    <t>tBodyAccJerk-arCoeff()-Z,4</t>
  </si>
  <si>
    <t>tBodyAccJerk-correlation()-X,Y</t>
  </si>
  <si>
    <t>tBodyAccJerk-correlation()-X,Z</t>
  </si>
  <si>
    <t>tBodyAccJerk-correlation()-Y,Z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</si>
  <si>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</si>
  <si>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</si>
  <si>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</si>
  <si>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</si>
  <si>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</si>
  <si>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</si>
  <si>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tBodyGyro-mad()-X</t>
  </si>
  <si>
    <t>tBodyGyro-mad()-Y</t>
  </si>
  <si>
    <t>tBodyGyro-mad()-Z</t>
  </si>
  <si>
    <t>tBodyGyro-max()-X</t>
  </si>
  <si>
    <t>tBodyGyro-max()-Y</t>
  </si>
  <si>
    <t>tBodyGyro-max()-Z</t>
  </si>
  <si>
    <t>tBodyGyro-min()-X</t>
  </si>
  <si>
    <t>tBodyGyro-min()-Y</t>
  </si>
  <si>
    <t>tBodyGyro-min()-Z</t>
  </si>
  <si>
    <t>tBodyGyro-sma()</t>
  </si>
  <si>
    <t>tBodyGyro-energy()-X</t>
  </si>
  <si>
    <t>tBodyGyro-energy()-Y</t>
  </si>
  <si>
    <t>tBodyGyro-energy()-Z</t>
  </si>
  <si>
    <t>tBodyGyro-iqr()-X</t>
  </si>
  <si>
    <t>tBodyGyro-iqr()-Y</t>
  </si>
  <si>
    <t>tBodyGyro-iqr()-Z</t>
  </si>
  <si>
    <t>tBodyGyro-entropy()-X</t>
  </si>
  <si>
    <t>tBodyGyro-entropy()-Y</t>
  </si>
  <si>
    <t>tBodyGyro-entropy()-Z</t>
  </si>
  <si>
    <t>tBodyGyro-arCoeff()-X,1</t>
  </si>
  <si>
    <t>tBodyGyro-arCoeff()-X,2</t>
  </si>
  <si>
    <t>tBodyGyro-arCoeff()-X,3</t>
  </si>
  <si>
    <t>tBodyGyro-arCoeff()-X,4</t>
  </si>
  <si>
    <t>tBodyGyro-arCoeff()-Y,1</t>
  </si>
  <si>
    <t>tBodyGyro-arCoeff()-Y,2</t>
  </si>
  <si>
    <t>tBodyGyro-arCoeff()-Y,3</t>
  </si>
  <si>
    <t>tBodyGyro-arCoeff()-Y,4</t>
  </si>
  <si>
    <t>tBodyGyro-arCoeff()-Z,1</t>
  </si>
  <si>
    <t>tBodyGyro-arCoeff()-Z,2</t>
  </si>
  <si>
    <t>tBodyGyro-arCoeff()-Z,3</t>
  </si>
  <si>
    <t>tBodyGyro-arCoeff()-Z,4</t>
  </si>
  <si>
    <t>tBodyGyro-correlation()-X,Y</t>
  </si>
  <si>
    <t>tBodyGyro-correlation()-X,Z</t>
  </si>
  <si>
    <t>tBodyGyro-correlation()-Y,Z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</si>
  <si>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</si>
  <si>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</si>
  <si>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</si>
  <si>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</si>
  <si>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</si>
  <si>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</si>
  <si>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tBodyGyroJerk-mad()-X</t>
  </si>
  <si>
    <t>tBodyGyroJerk-mad()-Y</t>
  </si>
  <si>
    <t>tBodyGyroJerk-mad()-Z</t>
  </si>
  <si>
    <t>tBodyGyroJerk-max()-X</t>
  </si>
  <si>
    <t>tBodyGyroJerk-max()-Y</t>
  </si>
  <si>
    <t>tBodyGyroJerk-max()-Z</t>
  </si>
  <si>
    <t>tBodyGyroJerk-min()-X</t>
  </si>
  <si>
    <t>tBodyGyroJerk-min()-Y</t>
  </si>
  <si>
    <t>tBodyGyroJerk-min()-Z</t>
  </si>
  <si>
    <t>tBodyGyroJerk-sma()</t>
  </si>
  <si>
    <t>tBodyGyroJerk-energy()-X</t>
  </si>
  <si>
    <t>tBodyGyroJerk-energy()-Y</t>
  </si>
  <si>
    <t>tBodyGyroJerk-energy()-Z</t>
  </si>
  <si>
    <t>tBodyGyroJerk-iqr()-X</t>
  </si>
  <si>
    <t>tBodyGyroJerk-iqr()-Y</t>
  </si>
  <si>
    <t>tBodyGyroJerk-iqr()-Z</t>
  </si>
  <si>
    <t>tBodyGyroJerk-entropy()-X</t>
  </si>
  <si>
    <t>tBodyGyroJerk-entropy()-Y</t>
  </si>
  <si>
    <t>tBodyGyroJerk-entropy()-Z</t>
  </si>
  <si>
    <t>tBodyGyroJerk-arCoeff()-X,1</t>
  </si>
  <si>
    <t>tBodyGyroJerk-arCoeff()-X,2</t>
  </si>
  <si>
    <t>tBodyGyroJerk-arCoeff()-X,3</t>
  </si>
  <si>
    <t>tBodyGyroJerk-arCoeff()-X,4</t>
  </si>
  <si>
    <t>tBodyGyroJerk-arCoeff()-Y,1</t>
  </si>
  <si>
    <t>tBodyGyroJerk-arCoeff()-Y,2</t>
  </si>
  <si>
    <t>tBodyGyroJerk-arCoeff()-Y,3</t>
  </si>
  <si>
    <t>tBodyGyroJerk-arCoeff()-Y,4</t>
  </si>
  <si>
    <t>tBodyGyroJerk-arCoeff()-Z,1</t>
  </si>
  <si>
    <t>tBodyGyroJerk-arCoeff()-Z,2</t>
  </si>
  <si>
    <t>tBodyGyroJerk-arCoeff()-Z,3</t>
  </si>
  <si>
    <t>tBodyGyroJerk-arCoeff()-Z,4</t>
  </si>
  <si>
    <t>tBodyGyroJerk-correlation()-X,Y</t>
  </si>
  <si>
    <t>tBodyGyroJerk-correlation()-X,Z</t>
  </si>
  <si>
    <t>tBodyGyroJerk-correlation()-Y,Z</t>
  </si>
  <si>
    <t>tBodyAccMag-mean()</t>
  </si>
  <si>
    <t>tBodyAccMag-std()</t>
  </si>
  <si>
    <t>tBodyAccMag-mad()</t>
  </si>
  <si>
    <t>tBodyAccMag-max()</t>
  </si>
  <si>
    <t>tBodyAccMag-min()</t>
  </si>
  <si>
    <t>tBodyAccMag-sma()</t>
  </si>
  <si>
    <t>tBodyAccMag-energy()</t>
  </si>
  <si>
    <t>tBodyAccMag-iqr()</t>
  </si>
  <si>
    <t>tBodyAccMag-entropy()</t>
  </si>
  <si>
    <t>tBodyAccMag-arCoeff()1</t>
  </si>
  <si>
    <t>tBodyAccMag-arCoeff()2</t>
  </si>
  <si>
    <t>tBodyAccMag-arCoeff()3</t>
  </si>
  <si>
    <t>tBodyAccMag-arCoeff()4</t>
  </si>
  <si>
    <t>tGravityAccMag-mean()</t>
  </si>
  <si>
    <t>tGravityAccMag-std()</t>
  </si>
  <si>
    <t>tGravityAccMag-mad()</t>
  </si>
  <si>
    <t>tGravityAccMag-max()</t>
  </si>
  <si>
    <t>tGravityAccMag-min()</t>
  </si>
  <si>
    <t>tGravityAccMag-sma()</t>
  </si>
  <si>
    <t>tGravityAccMag-energy()</t>
  </si>
  <si>
    <t>tGravityAccMag-iqr()</t>
  </si>
  <si>
    <t>tGravityAccMag-entropy()</t>
  </si>
  <si>
    <t>tGravityAccMag-arCoeff()1</t>
  </si>
  <si>
    <t>tGravityAccMag-arCoeff()2</t>
  </si>
  <si>
    <t>tGravityAccMag-arCoeff()3</t>
  </si>
  <si>
    <t>tGravityAccMag-arCoeff()4</t>
  </si>
  <si>
    <t>tBodyAccJerkMag-mean()</t>
  </si>
  <si>
    <t>tBodyAccJerkMag-std()</t>
  </si>
  <si>
    <t>tBodyAccJerkMag-mad()</t>
  </si>
  <si>
    <t>tBodyAccJerkMag-max()</t>
  </si>
  <si>
    <t>tBodyAccJerkMag-min()</t>
  </si>
  <si>
    <t>tBodyAccJerkMag-sma()</t>
  </si>
  <si>
    <t>tBodyAccJerkMag-energy()</t>
  </si>
  <si>
    <t>tBodyAccJerkMag-iqr()</t>
  </si>
  <si>
    <t>tBodyAccJerkMag-entropy()</t>
  </si>
  <si>
    <t>tBodyAccJerkMag-arCoeff()1</t>
  </si>
  <si>
    <t>tBodyAccJerkMag-arCoeff()2</t>
  </si>
  <si>
    <t>tBodyAccJerkMag-arCoeff()3</t>
  </si>
  <si>
    <t>tBodyAccJerkMag-arCoeff()4</t>
  </si>
  <si>
    <t>tBodyGyroMag-mean()</t>
  </si>
  <si>
    <t>tBodyGyroMag-std()</t>
  </si>
  <si>
    <t>tBodyGyroMag-mad()</t>
  </si>
  <si>
    <t>tBodyGyroMag-max()</t>
  </si>
  <si>
    <t>tBodyGyroMag-min()</t>
  </si>
  <si>
    <t>tBodyGyroMag-sma()</t>
  </si>
  <si>
    <t>tBodyGyroMag-energy()</t>
  </si>
  <si>
    <t>tBodyGyroMag-iqr()</t>
  </si>
  <si>
    <t>tBodyGyroMag-entropy()</t>
  </si>
  <si>
    <t>tBodyGyroMag-arCoeff()1</t>
  </si>
  <si>
    <t>tBodyGyroMag-arCoeff()2</t>
  </si>
  <si>
    <t>tBodyGyroMag-arCoeff()3</t>
  </si>
  <si>
    <t>tBodyGyroMag-arCoeff()4</t>
  </si>
  <si>
    <t>tBodyGyroJerkMag-mean()</t>
  </si>
  <si>
    <t>tBodyGyroJerkMag-std()</t>
  </si>
  <si>
    <t>tBodyGyroJerkMag-mad()</t>
  </si>
  <si>
    <t>tBodyGyroJerkMag-max()</t>
  </si>
  <si>
    <t>tBodyGyroJerkMag-min()</t>
  </si>
  <si>
    <t>tBodyGyroJerkMag-sma()</t>
  </si>
  <si>
    <t>tBodyGyroJerkMag-energy()</t>
  </si>
  <si>
    <t>tBodyGyroJerkMag-iqr()</t>
  </si>
  <si>
    <t>tBodyGyroJerkMag-entropy()</t>
  </si>
  <si>
    <t>tBodyGyroJerkMag-arCoeff()1</t>
  </si>
  <si>
    <t>tBodyGyroJerkMag-arCoeff()2</t>
  </si>
  <si>
    <t>tBodyGyroJerkMag-arCoeff()3</t>
  </si>
  <si>
    <t>tBodyGyroJerkMag-arCoeff()4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</si>
  <si>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</si>
  <si>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</si>
  <si>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</si>
  <si>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</si>
  <si>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</si>
  <si>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</si>
  <si>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fBodyAcc-mad()-X</t>
  </si>
  <si>
    <t>fBodyAcc-mad()-Y</t>
  </si>
  <si>
    <t>fBodyAcc-mad()-Z</t>
  </si>
  <si>
    <t>fBodyAcc-max()-X</t>
  </si>
  <si>
    <t>fBodyAcc-max()-Y</t>
  </si>
  <si>
    <t>fBodyAcc-max()-Z</t>
  </si>
  <si>
    <t>fBodyAcc-min()-X</t>
  </si>
  <si>
    <t>fBodyAcc-min()-Y</t>
  </si>
  <si>
    <t>fBodyAcc-min()-Z</t>
  </si>
  <si>
    <t>fBodyAcc-sma()</t>
  </si>
  <si>
    <t>fBodyAcc-energy()-X</t>
  </si>
  <si>
    <t>fBodyAcc-energy()-Y</t>
  </si>
  <si>
    <t>fBodyAcc-energy()-Z</t>
  </si>
  <si>
    <t>fBodyAcc-iqr()-X</t>
  </si>
  <si>
    <t>fBodyAcc-iqr()-Y</t>
  </si>
  <si>
    <t>fBodyAcc-iqr()-Z</t>
  </si>
  <si>
    <t>fBodyAcc-entropy()-X</t>
  </si>
  <si>
    <t>fBodyAcc-entropy()-Y</t>
  </si>
  <si>
    <t>fBodyAcc-entropy()-Z</t>
  </si>
  <si>
    <t>fBodyAcc-maxInds-X</t>
  </si>
  <si>
    <t>fBodyAcc-maxInds-Y</t>
  </si>
  <si>
    <t>fBodyAcc-maxInds-Z</t>
  </si>
  <si>
    <t>fBodyAcc-skewness()-X</t>
  </si>
  <si>
    <t>fBodyAcc-kurtosis()-X</t>
  </si>
  <si>
    <t>fBodyAcc-skewness()-Y</t>
  </si>
  <si>
    <t>fBodyAcc-kurtosis()-Y</t>
  </si>
  <si>
    <t>fBodyAcc-skewness()-Z</t>
  </si>
  <si>
    <t>fBodyAcc-kurtosis()-Z</t>
  </si>
  <si>
    <t>fBodyAcc-bandsEnergy()-1,8</t>
  </si>
  <si>
    <t>fBodyAcc-bandsEnergy()-9,16</t>
  </si>
  <si>
    <t>fBodyAcc-bandsEnergy()-17,24</t>
  </si>
  <si>
    <t>fBodyAcc-bandsEnergy()-25,32</t>
  </si>
  <si>
    <t>fBodyAcc-bandsEnergy()-33,40</t>
  </si>
  <si>
    <t>fBodyAcc-bandsEnergy()-41,48</t>
  </si>
  <si>
    <t>fBodyAcc-bandsEnergy()-49,56</t>
  </si>
  <si>
    <t>fBodyAcc-bandsEnergy()-57,64</t>
  </si>
  <si>
    <t>fBodyAcc-bandsEnergy()-1,16</t>
  </si>
  <si>
    <t>fBodyAcc-bandsEnergy()-17,32</t>
  </si>
  <si>
    <t>fBodyAcc-bandsEnergy()-33,48</t>
  </si>
  <si>
    <t>fBodyAcc-bandsEnergy()-49,64</t>
  </si>
  <si>
    <t>fBodyAcc-bandsEnergy()-1,24</t>
  </si>
  <si>
    <t>fBodyAcc-bandsEnergy()-25,48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</si>
  <si>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</si>
  <si>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</si>
  <si>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</si>
  <si>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</si>
  <si>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</si>
  <si>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</si>
  <si>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fBodyAccJerk-mad()-X</t>
  </si>
  <si>
    <t>fBodyAccJerk-mad()-Y</t>
  </si>
  <si>
    <t>fBodyAccJerk-mad()-Z</t>
  </si>
  <si>
    <t>fBodyAccJerk-max()-X</t>
  </si>
  <si>
    <t>fBodyAccJerk-max()-Y</t>
  </si>
  <si>
    <t>fBodyAccJerk-max()-Z</t>
  </si>
  <si>
    <t>fBodyAccJerk-min()-X</t>
  </si>
  <si>
    <t>fBodyAccJerk-min()-Y</t>
  </si>
  <si>
    <t>fBodyAccJerk-min()-Z</t>
  </si>
  <si>
    <t>fBodyAccJerk-sma()</t>
  </si>
  <si>
    <t>fBodyAccJerk-energy()-X</t>
  </si>
  <si>
    <t>fBodyAccJerk-energy()-Y</t>
  </si>
  <si>
    <t>fBodyAccJerk-energy()-Z</t>
  </si>
  <si>
    <t>fBodyAccJerk-iqr()-X</t>
  </si>
  <si>
    <t>fBodyAccJerk-iqr()-Y</t>
  </si>
  <si>
    <t>fBodyAccJerk-iqr()-Z</t>
  </si>
  <si>
    <t>fBodyAccJerk-entropy()-X</t>
  </si>
  <si>
    <t>fBodyAccJerk-entropy()-Y</t>
  </si>
  <si>
    <t>fBodyAccJerk-entropy()-Z</t>
  </si>
  <si>
    <t>fBodyAccJerk-maxInds-X</t>
  </si>
  <si>
    <t>fBodyAccJerk-maxInds-Y</t>
  </si>
  <si>
    <t>fBodyAccJerk-maxInds-Z</t>
  </si>
  <si>
    <t>fBodyAccJerk-skewness()-X</t>
  </si>
  <si>
    <t>fBodyAccJerk-kurtosis()-X</t>
  </si>
  <si>
    <t>fBodyAccJerk-skewness()-Y</t>
  </si>
  <si>
    <t>fBodyAccJerk-kurtosis()-Y</t>
  </si>
  <si>
    <t>fBodyAccJerk-skewness()-Z</t>
  </si>
  <si>
    <t>fBodyAccJerk-kurtosis()-Z</t>
  </si>
  <si>
    <t>fBodyAccJerk-bandsEnergy()-1,8</t>
  </si>
  <si>
    <t>fBodyAccJerk-bandsEnergy()-9,16</t>
  </si>
  <si>
    <t>fBodyAccJerk-bandsEnergy()-17,24</t>
  </si>
  <si>
    <t>fBodyAccJerk-bandsEnergy()-25,32</t>
  </si>
  <si>
    <t>fBodyAccJerk-bandsEnergy()-33,40</t>
  </si>
  <si>
    <t>fBodyAccJerk-bandsEnergy()-41,48</t>
  </si>
  <si>
    <t>fBodyAccJerk-bandsEnergy()-49,56</t>
  </si>
  <si>
    <t>fBodyAccJerk-bandsEnergy()-57,64</t>
  </si>
  <si>
    <t>fBodyAccJerk-bandsEnergy()-1,16</t>
  </si>
  <si>
    <t>fBodyAccJerk-bandsEnergy()-17,32</t>
  </si>
  <si>
    <t>fBodyAccJerk-bandsEnergy()-33,48</t>
  </si>
  <si>
    <t>fBodyAccJerk-bandsEnergy()-49,64</t>
  </si>
  <si>
    <t>fBodyAccJerk-bandsEnergy()-1,24</t>
  </si>
  <si>
    <t>fBodyAccJerk-bandsEnergy()-25,48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</si>
  <si>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</si>
  <si>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</si>
  <si>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</si>
  <si>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</si>
  <si>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</si>
  <si>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</si>
  <si>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fBodyGyro-mad()-X</t>
  </si>
  <si>
    <t>fBodyGyro-mad()-Y</t>
  </si>
  <si>
    <t>fBodyGyro-mad()-Z</t>
  </si>
  <si>
    <t>fBodyGyro-max()-X</t>
  </si>
  <si>
    <t>fBodyGyro-max()-Y</t>
  </si>
  <si>
    <t>fBodyGyro-max()-Z</t>
  </si>
  <si>
    <t>fBodyGyro-min()-X</t>
  </si>
  <si>
    <t>fBodyGyro-min()-Y</t>
  </si>
  <si>
    <t>fBodyGyro-min()-Z</t>
  </si>
  <si>
    <t>fBodyGyro-sma()</t>
  </si>
  <si>
    <t>fBodyGyro-energy()-X</t>
  </si>
  <si>
    <t>fBodyGyro-energy()-Y</t>
  </si>
  <si>
    <t>fBodyGyro-energy()-Z</t>
  </si>
  <si>
    <t>fBodyGyro-iqr()-X</t>
  </si>
  <si>
    <t>fBodyGyro-iqr()-Y</t>
  </si>
  <si>
    <t>fBodyGyro-iqr()-Z</t>
  </si>
  <si>
    <t>fBodyGyro-entropy()-X</t>
  </si>
  <si>
    <t>fBodyGyro-entropy()-Y</t>
  </si>
  <si>
    <t>fBodyGyro-entropy()-Z</t>
  </si>
  <si>
    <t>fBodyGyro-maxInds-X</t>
  </si>
  <si>
    <t>fBodyGyro-maxInds-Y</t>
  </si>
  <si>
    <t>fBodyGyro-maxInds-Z</t>
  </si>
  <si>
    <t>fBodyGyro-skewness()-X</t>
  </si>
  <si>
    <t>fBodyGyro-kurtosis()-X</t>
  </si>
  <si>
    <t>fBodyGyro-skewness()-Y</t>
  </si>
  <si>
    <t>fBodyGyro-kurtosis()-Y</t>
  </si>
  <si>
    <t>fBodyGyro-skewness()-Z</t>
  </si>
  <si>
    <t>fBodyGyro-kurtosis()-Z</t>
  </si>
  <si>
    <t>fBodyGyro-bandsEnergy()-1,8</t>
  </si>
  <si>
    <t>fBodyGyro-bandsEnergy()-9,16</t>
  </si>
  <si>
    <t>fBodyGyro-bandsEnergy()-17,24</t>
  </si>
  <si>
    <t>fBodyGyro-bandsEnergy()-25,32</t>
  </si>
  <si>
    <t>fBodyGyro-bandsEnergy()-33,40</t>
  </si>
  <si>
    <t>fBodyGyro-bandsEnergy()-41,48</t>
  </si>
  <si>
    <t>fBodyGyro-bandsEnergy()-49,56</t>
  </si>
  <si>
    <t>fBodyGyro-bandsEnergy()-57,64</t>
  </si>
  <si>
    <t>fBodyGyro-bandsEnergy()-1,16</t>
  </si>
  <si>
    <t>fBodyGyro-bandsEnergy()-17,32</t>
  </si>
  <si>
    <t>fBodyGyro-bandsEnergy()-33,48</t>
  </si>
  <si>
    <t>fBodyGyro-bandsEnergy()-49,64</t>
  </si>
  <si>
    <t>fBodyGyro-bandsEnergy()-1,24</t>
  </si>
  <si>
    <t>fBodyGyro-bandsEnergy()-25,48</t>
  </si>
  <si>
    <t>fBodyAccMag-mean()</t>
  </si>
  <si>
    <t>fBodyAccMag-std()</t>
  </si>
  <si>
    <t>fBodyAccMag-mad()</t>
  </si>
  <si>
    <t>fBodyAccMag-max()</t>
  </si>
  <si>
    <t>fBodyAccMag-min()</t>
  </si>
  <si>
    <t>fBodyAccMag-sma()</t>
  </si>
  <si>
    <t>fBodyAccMag-energy()</t>
  </si>
  <si>
    <t>fBodyAccMag-iqr()</t>
  </si>
  <si>
    <t>fBodyAccMag-entropy()</t>
  </si>
  <si>
    <t>fBodyAccMag-maxInds</t>
  </si>
  <si>
    <t>fBodyAccMag-skewness()</t>
  </si>
  <si>
    <t>fBodyAccMag-kurtosis()</t>
  </si>
  <si>
    <t>fBodyBodyAccJerkMag-mean()</t>
  </si>
  <si>
    <t>fBodyBodyAccJerkMag-std()</t>
  </si>
  <si>
    <t>fBodyBodyAccJerkMag-mad()</t>
  </si>
  <si>
    <t>fBodyBodyAccJerkMag-max()</t>
  </si>
  <si>
    <t>fBodyBodyAccJerkMag-min()</t>
  </si>
  <si>
    <t>fBodyBodyAccJerkMag-sma()</t>
  </si>
  <si>
    <t>fBodyBodyAccJerkMag-energy()</t>
  </si>
  <si>
    <t>fBodyBodyAccJerkMag-iqr()</t>
  </si>
  <si>
    <t>fBodyBodyAccJerkMag-entropy()</t>
  </si>
  <si>
    <t>fBodyBodyAccJerkMag-maxInds</t>
  </si>
  <si>
    <t>fBodyBodyAccJerkMag-skewness()</t>
  </si>
  <si>
    <t>fBodyBodyAccJerkMag-kurtosis()</t>
  </si>
  <si>
    <t>fBodyBodyGyroMag-mean()</t>
  </si>
  <si>
    <t>fBodyBodyGyroMag-std()</t>
  </si>
  <si>
    <t>fBodyBodyGyroMag-mad()</t>
  </si>
  <si>
    <t>fBodyBodyGyroMag-max()</t>
  </si>
  <si>
    <t>fBodyBodyGyroMag-min()</t>
  </si>
  <si>
    <t>fBodyBodyGyroMag-sma()</t>
  </si>
  <si>
    <t>fBodyBodyGyroMag-energy()</t>
  </si>
  <si>
    <t>fBodyBodyGyroMag-iqr()</t>
  </si>
  <si>
    <t>fBodyBodyGyroMag-entropy()</t>
  </si>
  <si>
    <t>fBodyBodyGyroMag-maxInds</t>
  </si>
  <si>
    <t>fBodyBodyGyroMag-skewness()</t>
  </si>
  <si>
    <t>fBodyBodyGyroMag-kurtosis()</t>
  </si>
  <si>
    <t>fBodyBodyGyroJerkMag-mean()</t>
  </si>
  <si>
    <t>fBodyBodyGyroJerkMag-std()</t>
  </si>
  <si>
    <t>fBodyBodyGyroJerkMag-mad()</t>
  </si>
  <si>
    <t>fBodyBodyGyroJerkMag-max()</t>
  </si>
  <si>
    <t>fBodyBodyGyroJerkMag-min()</t>
  </si>
  <si>
    <t>fBodyBodyGyroJerkMag-sma()</t>
  </si>
  <si>
    <t>fBodyBodyGyroJerkMag-energy()</t>
  </si>
  <si>
    <t>fBodyBodyGyroJerkMag-iqr()</t>
  </si>
  <si>
    <t>fBodyBodyGyroJerkMag-entropy()</t>
  </si>
  <si>
    <t>fBodyBodyGyroJerkMag-maxInds</t>
  </si>
  <si>
    <t>fBodyBodyGyroJerkMag-skewness()</t>
  </si>
  <si>
    <t>fBodyBodyGyroJerkMag-kurtosis()</t>
  </si>
  <si>
    <t>angle(tBodyAccMean,gravity)</t>
  </si>
  <si>
    <t>angle(tBodyAccJerkMean),gravityMean)</t>
  </si>
  <si>
    <t>angle(tBodyGyroMean,gravityMean)</t>
  </si>
  <si>
    <t>angle(tBodyGyroJerkMean,gravityMean)</t>
  </si>
  <si>
    <t>angle(X,gravityMean)</t>
  </si>
  <si>
    <t>angle(Y,gravityMean)</t>
  </si>
  <si>
    <t>angle(Z,gravityMean)</t>
  </si>
  <si>
    <t>BodyAccel</t>
  </si>
  <si>
    <t>GravityAccel</t>
  </si>
  <si>
    <t>X</t>
  </si>
  <si>
    <t>Y</t>
  </si>
  <si>
    <t>Z</t>
  </si>
  <si>
    <t>)</t>
  </si>
  <si>
    <t>_Xaxis</t>
  </si>
  <si>
    <t>_Yaxis</t>
  </si>
  <si>
    <t>_Zaxis</t>
  </si>
  <si>
    <t>BodyAccelJerk</t>
  </si>
  <si>
    <t>BodyGyroscope</t>
  </si>
  <si>
    <t>BodyGyroscopeJerk</t>
  </si>
  <si>
    <t>BodyAccelMagnitude</t>
  </si>
  <si>
    <t>GravityAccelMagnitude</t>
  </si>
  <si>
    <t>BodyAccelJerkMagnitude</t>
  </si>
  <si>
    <t>BodyGyroscopeJerkMagnitude</t>
  </si>
  <si>
    <t>BodyGyroscopeMagnitude</t>
  </si>
  <si>
    <t>Mean</t>
  </si>
  <si>
    <t>BodyAccelMean_Xaxis</t>
  </si>
  <si>
    <t>BodyAccelMean_Yaxis</t>
  </si>
  <si>
    <t>BodyAccelMean_Zaxis</t>
  </si>
  <si>
    <t>StDev</t>
  </si>
  <si>
    <t>BodyAccelStDev_Xaxis</t>
  </si>
  <si>
    <t>BodyAccelStDev_Yaxis</t>
  </si>
  <si>
    <t>BodyAccelStDev_Zaxis</t>
  </si>
  <si>
    <t>GravityAccelMean_Xaxis</t>
  </si>
  <si>
    <t>GravityAccelMean_Yaxis</t>
  </si>
  <si>
    <t>GravityAccelMean_Zaxis</t>
  </si>
  <si>
    <t>GravityAccelStDev_Xaxis</t>
  </si>
  <si>
    <t>GravityAccelStDev_Yaxis</t>
  </si>
  <si>
    <t>GravityAccelStDev_Zaxis</t>
  </si>
  <si>
    <t>BodyAccelJerkMean_Xaxis</t>
  </si>
  <si>
    <t>BodyAccelJerkMean_Yaxis</t>
  </si>
  <si>
    <t>BodyAccelJerkMean_Zaxis</t>
  </si>
  <si>
    <t>BodyAccelJerkStDev_Xaxis</t>
  </si>
  <si>
    <t>BodyAccelJerkStDev_Yaxis</t>
  </si>
  <si>
    <t>BodyAccelJerkStDev_Zaxis</t>
  </si>
  <si>
    <t>BodyGyroscopeMean_Xaxis</t>
  </si>
  <si>
    <t>BodyGyroscopeMean_Yaxis</t>
  </si>
  <si>
    <t>BodyGyroscopeMean_Zaxis</t>
  </si>
  <si>
    <t>BodyGyroscopeStDev_Xaxis</t>
  </si>
  <si>
    <t>BodyGyroscopeStDev_Yaxis</t>
  </si>
  <si>
    <t>BodyGyroscopeStDev_Zaxis</t>
  </si>
  <si>
    <t>BodyGyroscopeJerkMean_Xaxis</t>
  </si>
  <si>
    <t>BodyGyroscopeJerkMean_Yaxis</t>
  </si>
  <si>
    <t>BodyGyroscopeJerkMean_Zaxis</t>
  </si>
  <si>
    <t>BodyGyroscopeJerkStDev_Xaxis</t>
  </si>
  <si>
    <t>BodyGyroscopeJerkStDev_Yaxis</t>
  </si>
  <si>
    <t>BodyGyroscopeJerkStDev_Zaxis</t>
  </si>
  <si>
    <t/>
  </si>
  <si>
    <t>BodyAccelMagnitudeMean</t>
  </si>
  <si>
    <t>BodyAccelMagnitudeStDev</t>
  </si>
  <si>
    <t>GravityAccelMagnitudeMean</t>
  </si>
  <si>
    <t>GravityAccelMagnitudeStDev</t>
  </si>
  <si>
    <t>BodyAccelJerkMagnitudeMean</t>
  </si>
  <si>
    <t>BodyAccelJerkMagnitudeStDev</t>
  </si>
  <si>
    <t>BodyGyroscopeMagnitudeMean</t>
  </si>
  <si>
    <t>BodyGyroscopeMagnitudeStDev</t>
  </si>
  <si>
    <t>BodyGyroscopeJerkMagnitudeMean</t>
  </si>
  <si>
    <t>BodyGyroscopeJerkMagnitudeStDev</t>
  </si>
  <si>
    <t>FFT_BodyAccel</t>
  </si>
  <si>
    <t>FFT_BodyAccelMean_Xaxis</t>
  </si>
  <si>
    <t>FFT_BodyAccelMean_Yaxis</t>
  </si>
  <si>
    <t>FFT_BodyAccelMean_Zaxis</t>
  </si>
  <si>
    <t>FFT_BodyAccelStDev_Xaxis</t>
  </si>
  <si>
    <t>FFT_BodyAccelStDev_Yaxis</t>
  </si>
  <si>
    <t>FFT_BodyAccelStDev_Zaxis</t>
  </si>
  <si>
    <t>FFT_BodyAccelJerk</t>
  </si>
  <si>
    <t>FFT_BodyAccelJerkMean_Xaxis</t>
  </si>
  <si>
    <t>FFT_BodyAccelJerkMean_Yaxis</t>
  </si>
  <si>
    <t>FFT_BodyAccelJerkMean_Zaxis</t>
  </si>
  <si>
    <t>FFT_BodyAccelJerkStDev_Xaxis</t>
  </si>
  <si>
    <t>FFT_BodyAccelJerkStDev_Yaxis</t>
  </si>
  <si>
    <t>FFT_BodyAccelJerkStDev_Zaxis</t>
  </si>
  <si>
    <t>FFT_BodyGyroscope</t>
  </si>
  <si>
    <t>FFT_BodyGyroscopeMean_Xaxis</t>
  </si>
  <si>
    <t>FFT_BodyGyroscopeMean_Yaxis</t>
  </si>
  <si>
    <t>FFT_BodyGyroscopeMean_Zaxis</t>
  </si>
  <si>
    <t>FFT_BodyGyroscopeStDev_Xaxis</t>
  </si>
  <si>
    <t>FFT_BodyGyroscopeStDev_Yaxis</t>
  </si>
  <si>
    <t>FFT_BodyGyroscopeStDev_Zaxis</t>
  </si>
  <si>
    <t>FFT_BodyAccelMagnitude</t>
  </si>
  <si>
    <t>FFT_BodyAccelMagnitudeMean</t>
  </si>
  <si>
    <t>FFT_BodyAccelMagnitudeStDev</t>
  </si>
  <si>
    <t>FFT_BodyAccelJerkMagnitude</t>
  </si>
  <si>
    <t>FFT_BodyAccelJerkMagnitudeMean</t>
  </si>
  <si>
    <t>FFT_BodyAccelJerkMagnitudeStDev</t>
  </si>
  <si>
    <t>FFT_BodyGyroscopeMagnitude</t>
  </si>
  <si>
    <t>FFT_BodyGyroscopeMagnitudeMean</t>
  </si>
  <si>
    <t>FFT_BodyGyroscopeMagnitudeStDev</t>
  </si>
  <si>
    <t>FFT_BodyGyroscopeJerkMagnitude</t>
  </si>
  <si>
    <t>FFT_BodyGyroscopeJerkMagnitudeMean</t>
  </si>
  <si>
    <t>FFT_BodyGyroscopeJerkMagnitudeStDev</t>
  </si>
  <si>
    <t>Position</t>
  </si>
  <si>
    <t>Magnitude</t>
  </si>
  <si>
    <t>Feature Name</t>
  </si>
  <si>
    <t>Feature Type</t>
  </si>
  <si>
    <t>Measure</t>
  </si>
  <si>
    <t>Dimension</t>
  </si>
  <si>
    <t>Summary Type</t>
  </si>
  <si>
    <t>Phone Accelerometer and Gyroscope Data</t>
  </si>
  <si>
    <t>Processed data set derived from UCI HAR dataset</t>
  </si>
  <si>
    <t>Measurement Features</t>
  </si>
  <si>
    <t>Classification Features</t>
  </si>
  <si>
    <t>Data Type</t>
  </si>
  <si>
    <t>Description</t>
  </si>
  <si>
    <t>Numeric</t>
  </si>
  <si>
    <t>Text</t>
  </si>
  <si>
    <t>Subjects, numbered 1 - 30</t>
  </si>
  <si>
    <t>6 Activity types: Sitting, Standing, Laying, Walking, Walking Downstairs, Walking Upstairs</t>
  </si>
  <si>
    <t>SubjectNumber</t>
  </si>
  <si>
    <t>Activity</t>
  </si>
  <si>
    <t>Data classified by subject and activity</t>
  </si>
  <si>
    <t>Acceleration and Gyroscope Position and Magnitude measured in 3 dimensions, including Fourier Transforms</t>
  </si>
  <si>
    <t>Acceleration Vector of Subject</t>
  </si>
  <si>
    <t>Acceleration Vector due to Gravity</t>
  </si>
  <si>
    <t>Jerk Vector of Subject</t>
  </si>
  <si>
    <t>Rotational Acceleration Vector of Subject</t>
  </si>
  <si>
    <t>Each Measure is provided as position and magnitude; Mean and Standard Deviations in 3 dimensions are given for position; Mean and Standard Deviation also given for Magnitude</t>
  </si>
  <si>
    <t>Jerk of Rotational Acceleration Vector of Subject</t>
  </si>
  <si>
    <t>Fourier Transforms are provided for position and magnitude of Body Acceleration, Body Acceleration Jerk, and Body Rotational Acceleration ("Gyroscope") vectors.</t>
  </si>
  <si>
    <t>Original data available at http://archive.ics.uci.edu/ml/datasets/Human+Activity+Recognition+Using+Smartphones
last accessed May 24,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</si>
</sst>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20" fillId="0" borderId="10" xfId="0" applyFont="1" applyBorder="1"/>
    <xf numFmtId="0" fontId="16" fillId="0" borderId="10" xfId="0" applyFont="1" applyBorder="1"/>
    <xf numFmtId="0" fontId="19" fillId="0" borderId="10" xfId="0" applyFont="1" applyBorder="1"/>
    <xf numFmtId="0" fontId="18" fillId="0" borderId="0" xfId="0" applyFont="1" applyAlignment="1">
      <alignment horizontal="left" wrapText="1"/>
    </xf>
    <xf numFmtId="0" fontId="0" fillId="0" borderId="10" xfId="0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54"/>
  <sheetViews>
    <sheetView topLeftCell="B1" workbookViewId="0">
      <selection activeCell="F7" sqref="F7:I537"/>
    </sheetView>
  </sheetViews>
  <sheetFormatPr defaultRowHeight="15" x14ac:dyDescent="0.25"/>
  <cols>
    <col min="2" max="2" width="37.5703125" bestFit="1" customWidth="1"/>
    <col min="6" max="6" width="28.85546875" bestFit="1" customWidth="1"/>
  </cols>
  <sheetData>
    <row r="1" spans="1:9" x14ac:dyDescent="0.25">
      <c r="A1" t="s">
        <v>466</v>
      </c>
      <c r="B1" t="s">
        <v>470</v>
      </c>
    </row>
    <row r="2" spans="1:9" x14ac:dyDescent="0.25">
      <c r="A2" t="s">
        <v>467</v>
      </c>
      <c r="B2" t="s">
        <v>471</v>
      </c>
    </row>
    <row r="3" spans="1:9" x14ac:dyDescent="0.25">
      <c r="A3" t="s">
        <v>468</v>
      </c>
      <c r="B3" t="s">
        <v>472</v>
      </c>
    </row>
    <row r="4" spans="1:9" x14ac:dyDescent="0.25">
      <c r="A4" t="s">
        <v>469</v>
      </c>
      <c r="B4" t="str">
        <f>""</f>
        <v/>
      </c>
    </row>
    <row r="7" spans="1:9" x14ac:dyDescent="0.25">
      <c r="A7">
        <v>1</v>
      </c>
      <c r="B7" t="s">
        <v>0</v>
      </c>
      <c r="C7">
        <f>IFERROR(FIND("mean",B7),0)</f>
        <v>10</v>
      </c>
      <c r="D7">
        <f>IFERROR(FIND("std",B7),0)</f>
        <v>0</v>
      </c>
      <c r="E7">
        <f>SUM(C7:D7)</f>
        <v>10</v>
      </c>
      <c r="F7" t="s">
        <v>464</v>
      </c>
      <c r="G7" t="str">
        <f>IF(C7&gt;0,"Mean","StDev")</f>
        <v>Mean</v>
      </c>
      <c r="H7" t="str">
        <f>VLOOKUP(RIGHT(B7,1),$A$1:$B$4,2,FALSE)</f>
        <v>_Xaxis</v>
      </c>
      <c r="I7" t="str">
        <f>CONCATENATE(F7,G7,H7)</f>
        <v>BodyAccelMean_Xaxis</v>
      </c>
    </row>
    <row r="8" spans="1:9" x14ac:dyDescent="0.25">
      <c r="A8">
        <v>2</v>
      </c>
      <c r="B8" t="s">
        <v>1</v>
      </c>
      <c r="C8">
        <f t="shared" ref="C8:C71" si="0">IFERROR(FIND("mean",B8),0)</f>
        <v>10</v>
      </c>
      <c r="D8">
        <f t="shared" ref="D8:D71" si="1">IFERROR(FIND("std",B8),0)</f>
        <v>0</v>
      </c>
      <c r="E8">
        <f t="shared" ref="E8:E71" si="2">SUM(C8:D8)</f>
        <v>10</v>
      </c>
      <c r="F8" t="s">
        <v>464</v>
      </c>
      <c r="G8" t="str">
        <f t="shared" ref="G8:G12" si="3">IF(C8&gt;0,"Mean","StDev")</f>
        <v>Mean</v>
      </c>
      <c r="H8" t="str">
        <f t="shared" ref="H8:H12" si="4">VLOOKUP(RIGHT(B8,1),$A$1:$B$4,2,FALSE)</f>
        <v>_Yaxis</v>
      </c>
      <c r="I8" t="str">
        <f t="shared" ref="I8:I12" si="5">CONCATENATE(F8,G8,H8)</f>
        <v>BodyAccelMean_Yaxis</v>
      </c>
    </row>
    <row r="9" spans="1:9" x14ac:dyDescent="0.25">
      <c r="A9">
        <v>3</v>
      </c>
      <c r="B9" t="s">
        <v>2</v>
      </c>
      <c r="C9">
        <f t="shared" si="0"/>
        <v>10</v>
      </c>
      <c r="D9">
        <f t="shared" si="1"/>
        <v>0</v>
      </c>
      <c r="E9">
        <f t="shared" si="2"/>
        <v>10</v>
      </c>
      <c r="F9" t="s">
        <v>464</v>
      </c>
      <c r="G9" t="str">
        <f t="shared" si="3"/>
        <v>Mean</v>
      </c>
      <c r="H9" t="str">
        <f t="shared" si="4"/>
        <v>_Zaxis</v>
      </c>
      <c r="I9" t="str">
        <f t="shared" si="5"/>
        <v>BodyAccelMean_Zaxis</v>
      </c>
    </row>
    <row r="10" spans="1:9" x14ac:dyDescent="0.25">
      <c r="A10">
        <v>4</v>
      </c>
      <c r="B10" t="s">
        <v>3</v>
      </c>
      <c r="C10">
        <f t="shared" si="0"/>
        <v>0</v>
      </c>
      <c r="D10">
        <f t="shared" si="1"/>
        <v>10</v>
      </c>
      <c r="E10">
        <f t="shared" si="2"/>
        <v>10</v>
      </c>
      <c r="F10" t="s">
        <v>464</v>
      </c>
      <c r="G10" t="str">
        <f t="shared" si="3"/>
        <v>StDev</v>
      </c>
      <c r="H10" t="str">
        <f t="shared" si="4"/>
        <v>_Xaxis</v>
      </c>
      <c r="I10" t="str">
        <f t="shared" si="5"/>
        <v>BodyAccelStDev_Xaxis</v>
      </c>
    </row>
    <row r="11" spans="1:9" x14ac:dyDescent="0.25">
      <c r="A11">
        <v>5</v>
      </c>
      <c r="B11" t="s">
        <v>4</v>
      </c>
      <c r="C11">
        <f t="shared" si="0"/>
        <v>0</v>
      </c>
      <c r="D11">
        <f t="shared" si="1"/>
        <v>10</v>
      </c>
      <c r="E11">
        <f t="shared" si="2"/>
        <v>10</v>
      </c>
      <c r="F11" t="s">
        <v>464</v>
      </c>
      <c r="G11" t="str">
        <f t="shared" si="3"/>
        <v>StDev</v>
      </c>
      <c r="H11" t="str">
        <f t="shared" si="4"/>
        <v>_Yaxis</v>
      </c>
      <c r="I11" t="str">
        <f t="shared" si="5"/>
        <v>BodyAccelStDev_Yaxis</v>
      </c>
    </row>
    <row r="12" spans="1:9" x14ac:dyDescent="0.25">
      <c r="A12">
        <v>6</v>
      </c>
      <c r="B12" t="s">
        <v>5</v>
      </c>
      <c r="C12">
        <f t="shared" si="0"/>
        <v>0</v>
      </c>
      <c r="D12">
        <f t="shared" si="1"/>
        <v>10</v>
      </c>
      <c r="E12">
        <f t="shared" si="2"/>
        <v>10</v>
      </c>
      <c r="F12" t="s">
        <v>464</v>
      </c>
      <c r="G12" t="str">
        <f t="shared" si="3"/>
        <v>StDev</v>
      </c>
      <c r="H12" t="str">
        <f t="shared" si="4"/>
        <v>_Zaxis</v>
      </c>
      <c r="I12" t="str">
        <f t="shared" si="5"/>
        <v>BodyAccelStDev_Zaxis</v>
      </c>
    </row>
    <row r="13" spans="1:9" hidden="1" x14ac:dyDescent="0.25">
      <c r="A13">
        <v>7</v>
      </c>
      <c r="B13" t="s">
        <v>6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9" hidden="1" x14ac:dyDescent="0.25">
      <c r="A14">
        <v>8</v>
      </c>
      <c r="B14" t="s">
        <v>7</v>
      </c>
      <c r="C14">
        <f t="shared" si="0"/>
        <v>0</v>
      </c>
      <c r="D14">
        <f t="shared" si="1"/>
        <v>0</v>
      </c>
      <c r="E14">
        <f t="shared" si="2"/>
        <v>0</v>
      </c>
    </row>
    <row r="15" spans="1:9" hidden="1" x14ac:dyDescent="0.25">
      <c r="A15">
        <v>9</v>
      </c>
      <c r="B15" t="s">
        <v>8</v>
      </c>
      <c r="C15">
        <f t="shared" si="0"/>
        <v>0</v>
      </c>
      <c r="D15">
        <f t="shared" si="1"/>
        <v>0</v>
      </c>
      <c r="E15">
        <f t="shared" si="2"/>
        <v>0</v>
      </c>
    </row>
    <row r="16" spans="1:9" hidden="1" x14ac:dyDescent="0.25">
      <c r="A16">
        <v>10</v>
      </c>
      <c r="B16" t="s">
        <v>9</v>
      </c>
      <c r="C16">
        <f t="shared" si="0"/>
        <v>0</v>
      </c>
      <c r="D16">
        <f t="shared" si="1"/>
        <v>0</v>
      </c>
      <c r="E16">
        <f t="shared" si="2"/>
        <v>0</v>
      </c>
    </row>
    <row r="17" spans="1:5" hidden="1" x14ac:dyDescent="0.25">
      <c r="A17">
        <v>11</v>
      </c>
      <c r="B17" t="s">
        <v>10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 hidden="1" x14ac:dyDescent="0.25">
      <c r="A18">
        <v>12</v>
      </c>
      <c r="B18" t="s">
        <v>11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 hidden="1" x14ac:dyDescent="0.25">
      <c r="A19">
        <v>13</v>
      </c>
      <c r="B19" t="s">
        <v>12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 hidden="1" x14ac:dyDescent="0.25">
      <c r="A20">
        <v>14</v>
      </c>
      <c r="B20" t="s">
        <v>13</v>
      </c>
      <c r="C20">
        <f t="shared" si="0"/>
        <v>0</v>
      </c>
      <c r="D20">
        <f t="shared" si="1"/>
        <v>0</v>
      </c>
      <c r="E20">
        <f t="shared" si="2"/>
        <v>0</v>
      </c>
    </row>
    <row r="21" spans="1:5" hidden="1" x14ac:dyDescent="0.25">
      <c r="A21">
        <v>15</v>
      </c>
      <c r="B21" t="s">
        <v>14</v>
      </c>
      <c r="C21">
        <f t="shared" si="0"/>
        <v>0</v>
      </c>
      <c r="D21">
        <f t="shared" si="1"/>
        <v>0</v>
      </c>
      <c r="E21">
        <f t="shared" si="2"/>
        <v>0</v>
      </c>
    </row>
    <row r="22" spans="1:5" hidden="1" x14ac:dyDescent="0.25">
      <c r="A22">
        <v>16</v>
      </c>
      <c r="B22" t="s">
        <v>15</v>
      </c>
      <c r="C22">
        <f t="shared" si="0"/>
        <v>0</v>
      </c>
      <c r="D22">
        <f t="shared" si="1"/>
        <v>0</v>
      </c>
      <c r="E22">
        <f t="shared" si="2"/>
        <v>0</v>
      </c>
    </row>
    <row r="23" spans="1:5" hidden="1" x14ac:dyDescent="0.25">
      <c r="A23">
        <v>17</v>
      </c>
      <c r="B23" t="s">
        <v>16</v>
      </c>
      <c r="C23">
        <f t="shared" si="0"/>
        <v>0</v>
      </c>
      <c r="D23">
        <f t="shared" si="1"/>
        <v>0</v>
      </c>
      <c r="E23">
        <f t="shared" si="2"/>
        <v>0</v>
      </c>
    </row>
    <row r="24" spans="1:5" hidden="1" x14ac:dyDescent="0.25">
      <c r="A24">
        <v>18</v>
      </c>
      <c r="B24" t="s">
        <v>17</v>
      </c>
      <c r="C24">
        <f t="shared" si="0"/>
        <v>0</v>
      </c>
      <c r="D24">
        <f t="shared" si="1"/>
        <v>0</v>
      </c>
      <c r="E24">
        <f t="shared" si="2"/>
        <v>0</v>
      </c>
    </row>
    <row r="25" spans="1:5" hidden="1" x14ac:dyDescent="0.25">
      <c r="A25">
        <v>19</v>
      </c>
      <c r="B25" t="s">
        <v>18</v>
      </c>
      <c r="C25">
        <f t="shared" si="0"/>
        <v>0</v>
      </c>
      <c r="D25">
        <f t="shared" si="1"/>
        <v>0</v>
      </c>
      <c r="E25">
        <f t="shared" si="2"/>
        <v>0</v>
      </c>
    </row>
    <row r="26" spans="1:5" hidden="1" x14ac:dyDescent="0.25">
      <c r="A26">
        <v>20</v>
      </c>
      <c r="B26" t="s">
        <v>19</v>
      </c>
      <c r="C26">
        <f t="shared" si="0"/>
        <v>0</v>
      </c>
      <c r="D26">
        <f t="shared" si="1"/>
        <v>0</v>
      </c>
      <c r="E26">
        <f t="shared" si="2"/>
        <v>0</v>
      </c>
    </row>
    <row r="27" spans="1:5" hidden="1" x14ac:dyDescent="0.25">
      <c r="A27">
        <v>21</v>
      </c>
      <c r="B27" t="s">
        <v>20</v>
      </c>
      <c r="C27">
        <f t="shared" si="0"/>
        <v>0</v>
      </c>
      <c r="D27">
        <f t="shared" si="1"/>
        <v>0</v>
      </c>
      <c r="E27">
        <f t="shared" si="2"/>
        <v>0</v>
      </c>
    </row>
    <row r="28" spans="1:5" hidden="1" x14ac:dyDescent="0.25">
      <c r="A28">
        <v>22</v>
      </c>
      <c r="B28" t="s">
        <v>21</v>
      </c>
      <c r="C28">
        <f t="shared" si="0"/>
        <v>0</v>
      </c>
      <c r="D28">
        <f t="shared" si="1"/>
        <v>0</v>
      </c>
      <c r="E28">
        <f t="shared" si="2"/>
        <v>0</v>
      </c>
    </row>
    <row r="29" spans="1:5" hidden="1" x14ac:dyDescent="0.25">
      <c r="A29">
        <v>23</v>
      </c>
      <c r="B29" t="s">
        <v>22</v>
      </c>
      <c r="C29">
        <f t="shared" si="0"/>
        <v>0</v>
      </c>
      <c r="D29">
        <f t="shared" si="1"/>
        <v>0</v>
      </c>
      <c r="E29">
        <f t="shared" si="2"/>
        <v>0</v>
      </c>
    </row>
    <row r="30" spans="1:5" hidden="1" x14ac:dyDescent="0.25">
      <c r="A30">
        <v>24</v>
      </c>
      <c r="B30" t="s">
        <v>23</v>
      </c>
      <c r="C30">
        <f t="shared" si="0"/>
        <v>0</v>
      </c>
      <c r="D30">
        <f t="shared" si="1"/>
        <v>0</v>
      </c>
      <c r="E30">
        <f t="shared" si="2"/>
        <v>0</v>
      </c>
    </row>
    <row r="31" spans="1:5" hidden="1" x14ac:dyDescent="0.25">
      <c r="A31">
        <v>25</v>
      </c>
      <c r="B31" t="s">
        <v>24</v>
      </c>
      <c r="C31">
        <f t="shared" si="0"/>
        <v>0</v>
      </c>
      <c r="D31">
        <f t="shared" si="1"/>
        <v>0</v>
      </c>
      <c r="E31">
        <f t="shared" si="2"/>
        <v>0</v>
      </c>
    </row>
    <row r="32" spans="1:5" hidden="1" x14ac:dyDescent="0.25">
      <c r="A32">
        <v>26</v>
      </c>
      <c r="B32" t="s">
        <v>25</v>
      </c>
      <c r="C32">
        <f t="shared" si="0"/>
        <v>0</v>
      </c>
      <c r="D32">
        <f t="shared" si="1"/>
        <v>0</v>
      </c>
      <c r="E32">
        <f t="shared" si="2"/>
        <v>0</v>
      </c>
    </row>
    <row r="33" spans="1:9" hidden="1" x14ac:dyDescent="0.25">
      <c r="A33">
        <v>27</v>
      </c>
      <c r="B33" t="s">
        <v>26</v>
      </c>
      <c r="C33">
        <f t="shared" si="0"/>
        <v>0</v>
      </c>
      <c r="D33">
        <f t="shared" si="1"/>
        <v>0</v>
      </c>
      <c r="E33">
        <f t="shared" si="2"/>
        <v>0</v>
      </c>
    </row>
    <row r="34" spans="1:9" hidden="1" x14ac:dyDescent="0.25">
      <c r="A34">
        <v>28</v>
      </c>
      <c r="B34" t="s">
        <v>27</v>
      </c>
      <c r="C34">
        <f t="shared" si="0"/>
        <v>0</v>
      </c>
      <c r="D34">
        <f t="shared" si="1"/>
        <v>0</v>
      </c>
      <c r="E34">
        <f t="shared" si="2"/>
        <v>0</v>
      </c>
    </row>
    <row r="35" spans="1:9" hidden="1" x14ac:dyDescent="0.25">
      <c r="A35">
        <v>29</v>
      </c>
      <c r="B35" t="s">
        <v>28</v>
      </c>
      <c r="C35">
        <f t="shared" si="0"/>
        <v>0</v>
      </c>
      <c r="D35">
        <f t="shared" si="1"/>
        <v>0</v>
      </c>
      <c r="E35">
        <f t="shared" si="2"/>
        <v>0</v>
      </c>
    </row>
    <row r="36" spans="1:9" hidden="1" x14ac:dyDescent="0.25">
      <c r="A36">
        <v>30</v>
      </c>
      <c r="B36" t="s">
        <v>29</v>
      </c>
      <c r="C36">
        <f t="shared" si="0"/>
        <v>0</v>
      </c>
      <c r="D36">
        <f t="shared" si="1"/>
        <v>0</v>
      </c>
      <c r="E36">
        <f t="shared" si="2"/>
        <v>0</v>
      </c>
    </row>
    <row r="37" spans="1:9" hidden="1" x14ac:dyDescent="0.25">
      <c r="A37">
        <v>31</v>
      </c>
      <c r="B37" t="s">
        <v>30</v>
      </c>
      <c r="C37">
        <f t="shared" si="0"/>
        <v>0</v>
      </c>
      <c r="D37">
        <f t="shared" si="1"/>
        <v>0</v>
      </c>
      <c r="E37">
        <f t="shared" si="2"/>
        <v>0</v>
      </c>
    </row>
    <row r="38" spans="1:9" hidden="1" x14ac:dyDescent="0.25">
      <c r="A38">
        <v>32</v>
      </c>
      <c r="B38" t="s">
        <v>31</v>
      </c>
      <c r="C38">
        <f t="shared" si="0"/>
        <v>0</v>
      </c>
      <c r="D38">
        <f t="shared" si="1"/>
        <v>0</v>
      </c>
      <c r="E38">
        <f t="shared" si="2"/>
        <v>0</v>
      </c>
    </row>
    <row r="39" spans="1:9" hidden="1" x14ac:dyDescent="0.25">
      <c r="A39">
        <v>33</v>
      </c>
      <c r="B39" t="s">
        <v>32</v>
      </c>
      <c r="C39">
        <f t="shared" si="0"/>
        <v>0</v>
      </c>
      <c r="D39">
        <f t="shared" si="1"/>
        <v>0</v>
      </c>
      <c r="E39">
        <f t="shared" si="2"/>
        <v>0</v>
      </c>
    </row>
    <row r="40" spans="1:9" hidden="1" x14ac:dyDescent="0.25">
      <c r="A40">
        <v>34</v>
      </c>
      <c r="B40" t="s">
        <v>33</v>
      </c>
      <c r="C40">
        <f t="shared" si="0"/>
        <v>0</v>
      </c>
      <c r="D40">
        <f t="shared" si="1"/>
        <v>0</v>
      </c>
      <c r="E40">
        <f t="shared" si="2"/>
        <v>0</v>
      </c>
    </row>
    <row r="41" spans="1:9" hidden="1" x14ac:dyDescent="0.25">
      <c r="A41">
        <v>35</v>
      </c>
      <c r="B41" t="s">
        <v>34</v>
      </c>
      <c r="C41">
        <f t="shared" si="0"/>
        <v>0</v>
      </c>
      <c r="D41">
        <f t="shared" si="1"/>
        <v>0</v>
      </c>
      <c r="E41">
        <f t="shared" si="2"/>
        <v>0</v>
      </c>
    </row>
    <row r="42" spans="1:9" hidden="1" x14ac:dyDescent="0.25">
      <c r="A42">
        <v>36</v>
      </c>
      <c r="B42" t="s">
        <v>35</v>
      </c>
      <c r="C42">
        <f t="shared" si="0"/>
        <v>0</v>
      </c>
      <c r="D42">
        <f t="shared" si="1"/>
        <v>0</v>
      </c>
      <c r="E42">
        <f t="shared" si="2"/>
        <v>0</v>
      </c>
    </row>
    <row r="43" spans="1:9" hidden="1" x14ac:dyDescent="0.25">
      <c r="A43">
        <v>37</v>
      </c>
      <c r="B43" t="s">
        <v>36</v>
      </c>
      <c r="C43">
        <f t="shared" si="0"/>
        <v>0</v>
      </c>
      <c r="D43">
        <f t="shared" si="1"/>
        <v>0</v>
      </c>
      <c r="E43">
        <f t="shared" si="2"/>
        <v>0</v>
      </c>
    </row>
    <row r="44" spans="1:9" hidden="1" x14ac:dyDescent="0.25">
      <c r="A44">
        <v>38</v>
      </c>
      <c r="B44" t="s">
        <v>37</v>
      </c>
      <c r="C44">
        <f t="shared" si="0"/>
        <v>0</v>
      </c>
      <c r="D44">
        <f t="shared" si="1"/>
        <v>0</v>
      </c>
      <c r="E44">
        <f t="shared" si="2"/>
        <v>0</v>
      </c>
    </row>
    <row r="45" spans="1:9" hidden="1" x14ac:dyDescent="0.25">
      <c r="A45">
        <v>39</v>
      </c>
      <c r="B45" t="s">
        <v>38</v>
      </c>
      <c r="C45">
        <f t="shared" si="0"/>
        <v>0</v>
      </c>
      <c r="D45">
        <f t="shared" si="1"/>
        <v>0</v>
      </c>
      <c r="E45">
        <f t="shared" si="2"/>
        <v>0</v>
      </c>
    </row>
    <row r="46" spans="1:9" hidden="1" x14ac:dyDescent="0.25">
      <c r="A46">
        <v>40</v>
      </c>
      <c r="B46" t="s">
        <v>39</v>
      </c>
      <c r="C46">
        <f t="shared" si="0"/>
        <v>0</v>
      </c>
      <c r="D46">
        <f t="shared" si="1"/>
        <v>0</v>
      </c>
      <c r="E46">
        <f t="shared" si="2"/>
        <v>0</v>
      </c>
    </row>
    <row r="47" spans="1:9" x14ac:dyDescent="0.25">
      <c r="A47">
        <v>41</v>
      </c>
      <c r="B47" t="s">
        <v>40</v>
      </c>
      <c r="C47">
        <f t="shared" si="0"/>
        <v>13</v>
      </c>
      <c r="D47">
        <f t="shared" si="1"/>
        <v>0</v>
      </c>
      <c r="E47">
        <f t="shared" si="2"/>
        <v>13</v>
      </c>
      <c r="F47" t="s">
        <v>465</v>
      </c>
      <c r="G47" t="str">
        <f t="shared" ref="G47:G52" si="6">IF(C47&gt;0,"Mean","StDev")</f>
        <v>Mean</v>
      </c>
      <c r="H47" t="str">
        <f t="shared" ref="H47:H52" si="7">VLOOKUP(RIGHT(B47,1),$A$1:$B$4,2,FALSE)</f>
        <v>_Xaxis</v>
      </c>
      <c r="I47" t="str">
        <f t="shared" ref="I47:I52" si="8">CONCATENATE(F47,G47,H47)</f>
        <v>GravityAccelMean_Xaxis</v>
      </c>
    </row>
    <row r="48" spans="1:9" x14ac:dyDescent="0.25">
      <c r="A48">
        <v>42</v>
      </c>
      <c r="B48" t="s">
        <v>41</v>
      </c>
      <c r="C48">
        <f t="shared" si="0"/>
        <v>13</v>
      </c>
      <c r="D48">
        <f t="shared" si="1"/>
        <v>0</v>
      </c>
      <c r="E48">
        <f t="shared" si="2"/>
        <v>13</v>
      </c>
      <c r="F48" t="s">
        <v>465</v>
      </c>
      <c r="G48" t="str">
        <f t="shared" si="6"/>
        <v>Mean</v>
      </c>
      <c r="H48" t="str">
        <f t="shared" si="7"/>
        <v>_Yaxis</v>
      </c>
      <c r="I48" t="str">
        <f t="shared" si="8"/>
        <v>GravityAccelMean_Yaxis</v>
      </c>
    </row>
    <row r="49" spans="1:9" x14ac:dyDescent="0.25">
      <c r="A49">
        <v>43</v>
      </c>
      <c r="B49" t="s">
        <v>42</v>
      </c>
      <c r="C49">
        <f t="shared" si="0"/>
        <v>13</v>
      </c>
      <c r="D49">
        <f t="shared" si="1"/>
        <v>0</v>
      </c>
      <c r="E49">
        <f t="shared" si="2"/>
        <v>13</v>
      </c>
      <c r="F49" t="s">
        <v>465</v>
      </c>
      <c r="G49" t="str">
        <f t="shared" si="6"/>
        <v>Mean</v>
      </c>
      <c r="H49" t="str">
        <f t="shared" si="7"/>
        <v>_Zaxis</v>
      </c>
      <c r="I49" t="str">
        <f t="shared" si="8"/>
        <v>GravityAccelMean_Zaxis</v>
      </c>
    </row>
    <row r="50" spans="1:9" x14ac:dyDescent="0.25">
      <c r="A50">
        <v>44</v>
      </c>
      <c r="B50" t="s">
        <v>43</v>
      </c>
      <c r="C50">
        <f t="shared" si="0"/>
        <v>0</v>
      </c>
      <c r="D50">
        <f t="shared" si="1"/>
        <v>13</v>
      </c>
      <c r="E50">
        <f t="shared" si="2"/>
        <v>13</v>
      </c>
      <c r="F50" t="s">
        <v>465</v>
      </c>
      <c r="G50" t="str">
        <f t="shared" si="6"/>
        <v>StDev</v>
      </c>
      <c r="H50" t="str">
        <f t="shared" si="7"/>
        <v>_Xaxis</v>
      </c>
      <c r="I50" t="str">
        <f t="shared" si="8"/>
        <v>GravityAccelStDev_Xaxis</v>
      </c>
    </row>
    <row r="51" spans="1:9" x14ac:dyDescent="0.25">
      <c r="A51">
        <v>45</v>
      </c>
      <c r="B51" t="s">
        <v>44</v>
      </c>
      <c r="C51">
        <f t="shared" si="0"/>
        <v>0</v>
      </c>
      <c r="D51">
        <f t="shared" si="1"/>
        <v>13</v>
      </c>
      <c r="E51">
        <f t="shared" si="2"/>
        <v>13</v>
      </c>
      <c r="F51" t="s">
        <v>465</v>
      </c>
      <c r="G51" t="str">
        <f t="shared" si="6"/>
        <v>StDev</v>
      </c>
      <c r="H51" t="str">
        <f t="shared" si="7"/>
        <v>_Yaxis</v>
      </c>
      <c r="I51" t="str">
        <f t="shared" si="8"/>
        <v>GravityAccelStDev_Yaxis</v>
      </c>
    </row>
    <row r="52" spans="1:9" x14ac:dyDescent="0.25">
      <c r="A52">
        <v>46</v>
      </c>
      <c r="B52" t="s">
        <v>45</v>
      </c>
      <c r="C52">
        <f t="shared" si="0"/>
        <v>0</v>
      </c>
      <c r="D52">
        <f t="shared" si="1"/>
        <v>13</v>
      </c>
      <c r="E52">
        <f t="shared" si="2"/>
        <v>13</v>
      </c>
      <c r="F52" t="s">
        <v>465</v>
      </c>
      <c r="G52" t="str">
        <f t="shared" si="6"/>
        <v>StDev</v>
      </c>
      <c r="H52" t="str">
        <f t="shared" si="7"/>
        <v>_Zaxis</v>
      </c>
      <c r="I52" t="str">
        <f t="shared" si="8"/>
        <v>GravityAccelStDev_Zaxis</v>
      </c>
    </row>
    <row r="53" spans="1:9" hidden="1" x14ac:dyDescent="0.25">
      <c r="A53">
        <v>47</v>
      </c>
      <c r="B53" t="s">
        <v>46</v>
      </c>
      <c r="C53">
        <f t="shared" si="0"/>
        <v>0</v>
      </c>
      <c r="D53">
        <f t="shared" si="1"/>
        <v>0</v>
      </c>
      <c r="E53">
        <f t="shared" si="2"/>
        <v>0</v>
      </c>
    </row>
    <row r="54" spans="1:9" hidden="1" x14ac:dyDescent="0.25">
      <c r="A54">
        <v>48</v>
      </c>
      <c r="B54" t="s">
        <v>47</v>
      </c>
      <c r="C54">
        <f t="shared" si="0"/>
        <v>0</v>
      </c>
      <c r="D54">
        <f t="shared" si="1"/>
        <v>0</v>
      </c>
      <c r="E54">
        <f t="shared" si="2"/>
        <v>0</v>
      </c>
    </row>
    <row r="55" spans="1:9" hidden="1" x14ac:dyDescent="0.25">
      <c r="A55">
        <v>49</v>
      </c>
      <c r="B55" t="s">
        <v>48</v>
      </c>
      <c r="C55">
        <f t="shared" si="0"/>
        <v>0</v>
      </c>
      <c r="D55">
        <f t="shared" si="1"/>
        <v>0</v>
      </c>
      <c r="E55">
        <f t="shared" si="2"/>
        <v>0</v>
      </c>
    </row>
    <row r="56" spans="1:9" hidden="1" x14ac:dyDescent="0.25">
      <c r="A56">
        <v>50</v>
      </c>
      <c r="B56" t="s">
        <v>49</v>
      </c>
      <c r="C56">
        <f t="shared" si="0"/>
        <v>0</v>
      </c>
      <c r="D56">
        <f t="shared" si="1"/>
        <v>0</v>
      </c>
      <c r="E56">
        <f t="shared" si="2"/>
        <v>0</v>
      </c>
    </row>
    <row r="57" spans="1:9" hidden="1" x14ac:dyDescent="0.25">
      <c r="A57">
        <v>51</v>
      </c>
      <c r="B57" t="s">
        <v>50</v>
      </c>
      <c r="C57">
        <f t="shared" si="0"/>
        <v>0</v>
      </c>
      <c r="D57">
        <f t="shared" si="1"/>
        <v>0</v>
      </c>
      <c r="E57">
        <f t="shared" si="2"/>
        <v>0</v>
      </c>
    </row>
    <row r="58" spans="1:9" hidden="1" x14ac:dyDescent="0.25">
      <c r="A58">
        <v>52</v>
      </c>
      <c r="B58" t="s">
        <v>51</v>
      </c>
      <c r="C58">
        <f t="shared" si="0"/>
        <v>0</v>
      </c>
      <c r="D58">
        <f t="shared" si="1"/>
        <v>0</v>
      </c>
      <c r="E58">
        <f t="shared" si="2"/>
        <v>0</v>
      </c>
    </row>
    <row r="59" spans="1:9" hidden="1" x14ac:dyDescent="0.25">
      <c r="A59">
        <v>53</v>
      </c>
      <c r="B59" t="s">
        <v>52</v>
      </c>
      <c r="C59">
        <f t="shared" si="0"/>
        <v>0</v>
      </c>
      <c r="D59">
        <f t="shared" si="1"/>
        <v>0</v>
      </c>
      <c r="E59">
        <f t="shared" si="2"/>
        <v>0</v>
      </c>
    </row>
    <row r="60" spans="1:9" hidden="1" x14ac:dyDescent="0.25">
      <c r="A60">
        <v>54</v>
      </c>
      <c r="B60" t="s">
        <v>53</v>
      </c>
      <c r="C60">
        <f t="shared" si="0"/>
        <v>0</v>
      </c>
      <c r="D60">
        <f t="shared" si="1"/>
        <v>0</v>
      </c>
      <c r="E60">
        <f t="shared" si="2"/>
        <v>0</v>
      </c>
    </row>
    <row r="61" spans="1:9" hidden="1" x14ac:dyDescent="0.25">
      <c r="A61">
        <v>55</v>
      </c>
      <c r="B61" t="s">
        <v>54</v>
      </c>
      <c r="C61">
        <f t="shared" si="0"/>
        <v>0</v>
      </c>
      <c r="D61">
        <f t="shared" si="1"/>
        <v>0</v>
      </c>
      <c r="E61">
        <f t="shared" si="2"/>
        <v>0</v>
      </c>
    </row>
    <row r="62" spans="1:9" hidden="1" x14ac:dyDescent="0.25">
      <c r="A62">
        <v>56</v>
      </c>
      <c r="B62" t="s">
        <v>55</v>
      </c>
      <c r="C62">
        <f t="shared" si="0"/>
        <v>0</v>
      </c>
      <c r="D62">
        <f t="shared" si="1"/>
        <v>0</v>
      </c>
      <c r="E62">
        <f t="shared" si="2"/>
        <v>0</v>
      </c>
    </row>
    <row r="63" spans="1:9" hidden="1" x14ac:dyDescent="0.25">
      <c r="A63">
        <v>57</v>
      </c>
      <c r="B63" t="s">
        <v>56</v>
      </c>
      <c r="C63">
        <f t="shared" si="0"/>
        <v>0</v>
      </c>
      <c r="D63">
        <f t="shared" si="1"/>
        <v>0</v>
      </c>
      <c r="E63">
        <f t="shared" si="2"/>
        <v>0</v>
      </c>
    </row>
    <row r="64" spans="1:9" hidden="1" x14ac:dyDescent="0.25">
      <c r="A64">
        <v>58</v>
      </c>
      <c r="B64" t="s">
        <v>57</v>
      </c>
      <c r="C64">
        <f t="shared" si="0"/>
        <v>0</v>
      </c>
      <c r="D64">
        <f t="shared" si="1"/>
        <v>0</v>
      </c>
      <c r="E64">
        <f t="shared" si="2"/>
        <v>0</v>
      </c>
    </row>
    <row r="65" spans="1:5" hidden="1" x14ac:dyDescent="0.25">
      <c r="A65">
        <v>59</v>
      </c>
      <c r="B65" t="s">
        <v>58</v>
      </c>
      <c r="C65">
        <f t="shared" si="0"/>
        <v>0</v>
      </c>
      <c r="D65">
        <f t="shared" si="1"/>
        <v>0</v>
      </c>
      <c r="E65">
        <f t="shared" si="2"/>
        <v>0</v>
      </c>
    </row>
    <row r="66" spans="1:5" hidden="1" x14ac:dyDescent="0.25">
      <c r="A66">
        <v>60</v>
      </c>
      <c r="B66" t="s">
        <v>59</v>
      </c>
      <c r="C66">
        <f t="shared" si="0"/>
        <v>0</v>
      </c>
      <c r="D66">
        <f t="shared" si="1"/>
        <v>0</v>
      </c>
      <c r="E66">
        <f t="shared" si="2"/>
        <v>0</v>
      </c>
    </row>
    <row r="67" spans="1:5" hidden="1" x14ac:dyDescent="0.25">
      <c r="A67">
        <v>61</v>
      </c>
      <c r="B67" t="s">
        <v>60</v>
      </c>
      <c r="C67">
        <f t="shared" si="0"/>
        <v>0</v>
      </c>
      <c r="D67">
        <f t="shared" si="1"/>
        <v>0</v>
      </c>
      <c r="E67">
        <f t="shared" si="2"/>
        <v>0</v>
      </c>
    </row>
    <row r="68" spans="1:5" hidden="1" x14ac:dyDescent="0.25">
      <c r="A68">
        <v>62</v>
      </c>
      <c r="B68" t="s">
        <v>61</v>
      </c>
      <c r="C68">
        <f t="shared" si="0"/>
        <v>0</v>
      </c>
      <c r="D68">
        <f t="shared" si="1"/>
        <v>0</v>
      </c>
      <c r="E68">
        <f t="shared" si="2"/>
        <v>0</v>
      </c>
    </row>
    <row r="69" spans="1:5" hidden="1" x14ac:dyDescent="0.25">
      <c r="A69">
        <v>63</v>
      </c>
      <c r="B69" t="s">
        <v>62</v>
      </c>
      <c r="C69">
        <f t="shared" si="0"/>
        <v>0</v>
      </c>
      <c r="D69">
        <f t="shared" si="1"/>
        <v>0</v>
      </c>
      <c r="E69">
        <f t="shared" si="2"/>
        <v>0</v>
      </c>
    </row>
    <row r="70" spans="1:5" hidden="1" x14ac:dyDescent="0.25">
      <c r="A70">
        <v>64</v>
      </c>
      <c r="B70" t="s">
        <v>63</v>
      </c>
      <c r="C70">
        <f t="shared" si="0"/>
        <v>0</v>
      </c>
      <c r="D70">
        <f t="shared" si="1"/>
        <v>0</v>
      </c>
      <c r="E70">
        <f t="shared" si="2"/>
        <v>0</v>
      </c>
    </row>
    <row r="71" spans="1:5" hidden="1" x14ac:dyDescent="0.25">
      <c r="A71">
        <v>65</v>
      </c>
      <c r="B71" t="s">
        <v>64</v>
      </c>
      <c r="C71">
        <f t="shared" si="0"/>
        <v>0</v>
      </c>
      <c r="D71">
        <f t="shared" si="1"/>
        <v>0</v>
      </c>
      <c r="E71">
        <f t="shared" si="2"/>
        <v>0</v>
      </c>
    </row>
    <row r="72" spans="1:5" hidden="1" x14ac:dyDescent="0.25">
      <c r="A72">
        <v>66</v>
      </c>
      <c r="B72" t="s">
        <v>65</v>
      </c>
      <c r="C72">
        <f t="shared" ref="C72:C135" si="9">IFERROR(FIND("mean",B72),0)</f>
        <v>0</v>
      </c>
      <c r="D72">
        <f t="shared" ref="D72:D135" si="10">IFERROR(FIND("std",B72),0)</f>
        <v>0</v>
      </c>
      <c r="E72">
        <f t="shared" ref="E72:E135" si="11">SUM(C72:D72)</f>
        <v>0</v>
      </c>
    </row>
    <row r="73" spans="1:5" hidden="1" x14ac:dyDescent="0.25">
      <c r="A73">
        <v>67</v>
      </c>
      <c r="B73" t="s">
        <v>66</v>
      </c>
      <c r="C73">
        <f t="shared" si="9"/>
        <v>0</v>
      </c>
      <c r="D73">
        <f t="shared" si="10"/>
        <v>0</v>
      </c>
      <c r="E73">
        <f t="shared" si="11"/>
        <v>0</v>
      </c>
    </row>
    <row r="74" spans="1:5" hidden="1" x14ac:dyDescent="0.25">
      <c r="A74">
        <v>68</v>
      </c>
      <c r="B74" t="s">
        <v>67</v>
      </c>
      <c r="C74">
        <f t="shared" si="9"/>
        <v>0</v>
      </c>
      <c r="D74">
        <f t="shared" si="10"/>
        <v>0</v>
      </c>
      <c r="E74">
        <f t="shared" si="11"/>
        <v>0</v>
      </c>
    </row>
    <row r="75" spans="1:5" hidden="1" x14ac:dyDescent="0.25">
      <c r="A75">
        <v>69</v>
      </c>
      <c r="B75" t="s">
        <v>68</v>
      </c>
      <c r="C75">
        <f t="shared" si="9"/>
        <v>0</v>
      </c>
      <c r="D75">
        <f t="shared" si="10"/>
        <v>0</v>
      </c>
      <c r="E75">
        <f t="shared" si="11"/>
        <v>0</v>
      </c>
    </row>
    <row r="76" spans="1:5" hidden="1" x14ac:dyDescent="0.25">
      <c r="A76">
        <v>70</v>
      </c>
      <c r="B76" t="s">
        <v>69</v>
      </c>
      <c r="C76">
        <f t="shared" si="9"/>
        <v>0</v>
      </c>
      <c r="D76">
        <f t="shared" si="10"/>
        <v>0</v>
      </c>
      <c r="E76">
        <f t="shared" si="11"/>
        <v>0</v>
      </c>
    </row>
    <row r="77" spans="1:5" hidden="1" x14ac:dyDescent="0.25">
      <c r="A77">
        <v>71</v>
      </c>
      <c r="B77" t="s">
        <v>70</v>
      </c>
      <c r="C77">
        <f t="shared" si="9"/>
        <v>0</v>
      </c>
      <c r="D77">
        <f t="shared" si="10"/>
        <v>0</v>
      </c>
      <c r="E77">
        <f t="shared" si="11"/>
        <v>0</v>
      </c>
    </row>
    <row r="78" spans="1:5" hidden="1" x14ac:dyDescent="0.25">
      <c r="A78">
        <v>72</v>
      </c>
      <c r="B78" t="s">
        <v>71</v>
      </c>
      <c r="C78">
        <f t="shared" si="9"/>
        <v>0</v>
      </c>
      <c r="D78">
        <f t="shared" si="10"/>
        <v>0</v>
      </c>
      <c r="E78">
        <f t="shared" si="11"/>
        <v>0</v>
      </c>
    </row>
    <row r="79" spans="1:5" hidden="1" x14ac:dyDescent="0.25">
      <c r="A79">
        <v>73</v>
      </c>
      <c r="B79" t="s">
        <v>72</v>
      </c>
      <c r="C79">
        <f t="shared" si="9"/>
        <v>0</v>
      </c>
      <c r="D79">
        <f t="shared" si="10"/>
        <v>0</v>
      </c>
      <c r="E79">
        <f t="shared" si="11"/>
        <v>0</v>
      </c>
    </row>
    <row r="80" spans="1:5" hidden="1" x14ac:dyDescent="0.25">
      <c r="A80">
        <v>74</v>
      </c>
      <c r="B80" t="s">
        <v>73</v>
      </c>
      <c r="C80">
        <f t="shared" si="9"/>
        <v>0</v>
      </c>
      <c r="D80">
        <f t="shared" si="10"/>
        <v>0</v>
      </c>
      <c r="E80">
        <f t="shared" si="11"/>
        <v>0</v>
      </c>
    </row>
    <row r="81" spans="1:9" hidden="1" x14ac:dyDescent="0.25">
      <c r="A81">
        <v>75</v>
      </c>
      <c r="B81" t="s">
        <v>74</v>
      </c>
      <c r="C81">
        <f t="shared" si="9"/>
        <v>0</v>
      </c>
      <c r="D81">
        <f t="shared" si="10"/>
        <v>0</v>
      </c>
      <c r="E81">
        <f t="shared" si="11"/>
        <v>0</v>
      </c>
    </row>
    <row r="82" spans="1:9" hidden="1" x14ac:dyDescent="0.25">
      <c r="A82">
        <v>76</v>
      </c>
      <c r="B82" t="s">
        <v>75</v>
      </c>
      <c r="C82">
        <f t="shared" si="9"/>
        <v>0</v>
      </c>
      <c r="D82">
        <f t="shared" si="10"/>
        <v>0</v>
      </c>
      <c r="E82">
        <f t="shared" si="11"/>
        <v>0</v>
      </c>
    </row>
    <row r="83" spans="1:9" hidden="1" x14ac:dyDescent="0.25">
      <c r="A83">
        <v>77</v>
      </c>
      <c r="B83" t="s">
        <v>76</v>
      </c>
      <c r="C83">
        <f t="shared" si="9"/>
        <v>0</v>
      </c>
      <c r="D83">
        <f t="shared" si="10"/>
        <v>0</v>
      </c>
      <c r="E83">
        <f t="shared" si="11"/>
        <v>0</v>
      </c>
    </row>
    <row r="84" spans="1:9" hidden="1" x14ac:dyDescent="0.25">
      <c r="A84">
        <v>78</v>
      </c>
      <c r="B84" t="s">
        <v>77</v>
      </c>
      <c r="C84">
        <f t="shared" si="9"/>
        <v>0</v>
      </c>
      <c r="D84">
        <f t="shared" si="10"/>
        <v>0</v>
      </c>
      <c r="E84">
        <f t="shared" si="11"/>
        <v>0</v>
      </c>
    </row>
    <row r="85" spans="1:9" hidden="1" x14ac:dyDescent="0.25">
      <c r="A85">
        <v>79</v>
      </c>
      <c r="B85" t="s">
        <v>78</v>
      </c>
      <c r="C85">
        <f t="shared" si="9"/>
        <v>0</v>
      </c>
      <c r="D85">
        <f t="shared" si="10"/>
        <v>0</v>
      </c>
      <c r="E85">
        <f t="shared" si="11"/>
        <v>0</v>
      </c>
    </row>
    <row r="86" spans="1:9" hidden="1" x14ac:dyDescent="0.25">
      <c r="A86">
        <v>80</v>
      </c>
      <c r="B86" t="s">
        <v>79</v>
      </c>
      <c r="C86">
        <f t="shared" si="9"/>
        <v>0</v>
      </c>
      <c r="D86">
        <f t="shared" si="10"/>
        <v>0</v>
      </c>
      <c r="E86">
        <f t="shared" si="11"/>
        <v>0</v>
      </c>
    </row>
    <row r="87" spans="1:9" x14ac:dyDescent="0.25">
      <c r="A87">
        <v>81</v>
      </c>
      <c r="B87" t="s">
        <v>80</v>
      </c>
      <c r="C87">
        <f t="shared" si="9"/>
        <v>14</v>
      </c>
      <c r="D87">
        <f t="shared" si="10"/>
        <v>0</v>
      </c>
      <c r="E87">
        <f t="shared" si="11"/>
        <v>14</v>
      </c>
      <c r="F87" t="s">
        <v>473</v>
      </c>
      <c r="G87" t="str">
        <f t="shared" ref="G87:G92" si="12">IF(C87&gt;0,"Mean","StDev")</f>
        <v>Mean</v>
      </c>
      <c r="H87" t="str">
        <f t="shared" ref="H87:H92" si="13">VLOOKUP(RIGHT(B87,1),$A$1:$B$4,2,FALSE)</f>
        <v>_Xaxis</v>
      </c>
      <c r="I87" t="str">
        <f t="shared" ref="I87:I92" si="14">CONCATENATE(F87,G87,H87)</f>
        <v>BodyAccelJerkMean_Xaxis</v>
      </c>
    </row>
    <row r="88" spans="1:9" x14ac:dyDescent="0.25">
      <c r="A88">
        <v>82</v>
      </c>
      <c r="B88" t="s">
        <v>81</v>
      </c>
      <c r="C88">
        <f t="shared" si="9"/>
        <v>14</v>
      </c>
      <c r="D88">
        <f t="shared" si="10"/>
        <v>0</v>
      </c>
      <c r="E88">
        <f t="shared" si="11"/>
        <v>14</v>
      </c>
      <c r="F88" t="s">
        <v>473</v>
      </c>
      <c r="G88" t="str">
        <f t="shared" si="12"/>
        <v>Mean</v>
      </c>
      <c r="H88" t="str">
        <f t="shared" si="13"/>
        <v>_Yaxis</v>
      </c>
      <c r="I88" t="str">
        <f t="shared" si="14"/>
        <v>BodyAccelJerkMean_Yaxis</v>
      </c>
    </row>
    <row r="89" spans="1:9" x14ac:dyDescent="0.25">
      <c r="A89">
        <v>83</v>
      </c>
      <c r="B89" t="s">
        <v>82</v>
      </c>
      <c r="C89">
        <f t="shared" si="9"/>
        <v>14</v>
      </c>
      <c r="D89">
        <f t="shared" si="10"/>
        <v>0</v>
      </c>
      <c r="E89">
        <f t="shared" si="11"/>
        <v>14</v>
      </c>
      <c r="F89" t="s">
        <v>473</v>
      </c>
      <c r="G89" t="str">
        <f t="shared" si="12"/>
        <v>Mean</v>
      </c>
      <c r="H89" t="str">
        <f t="shared" si="13"/>
        <v>_Zaxis</v>
      </c>
      <c r="I89" t="str">
        <f t="shared" si="14"/>
        <v>BodyAccelJerkMean_Zaxis</v>
      </c>
    </row>
    <row r="90" spans="1:9" x14ac:dyDescent="0.25">
      <c r="A90">
        <v>84</v>
      </c>
      <c r="B90" t="s">
        <v>83</v>
      </c>
      <c r="C90">
        <f t="shared" si="9"/>
        <v>0</v>
      </c>
      <c r="D90">
        <f t="shared" si="10"/>
        <v>14</v>
      </c>
      <c r="E90">
        <f t="shared" si="11"/>
        <v>14</v>
      </c>
      <c r="F90" t="s">
        <v>473</v>
      </c>
      <c r="G90" t="str">
        <f t="shared" si="12"/>
        <v>StDev</v>
      </c>
      <c r="H90" t="str">
        <f t="shared" si="13"/>
        <v>_Xaxis</v>
      </c>
      <c r="I90" t="str">
        <f t="shared" si="14"/>
        <v>BodyAccelJerkStDev_Xaxis</v>
      </c>
    </row>
    <row r="91" spans="1:9" x14ac:dyDescent="0.25">
      <c r="A91">
        <v>85</v>
      </c>
      <c r="B91" t="s">
        <v>84</v>
      </c>
      <c r="C91">
        <f t="shared" si="9"/>
        <v>0</v>
      </c>
      <c r="D91">
        <f t="shared" si="10"/>
        <v>14</v>
      </c>
      <c r="E91">
        <f t="shared" si="11"/>
        <v>14</v>
      </c>
      <c r="F91" t="s">
        <v>473</v>
      </c>
      <c r="G91" t="str">
        <f t="shared" si="12"/>
        <v>StDev</v>
      </c>
      <c r="H91" t="str">
        <f t="shared" si="13"/>
        <v>_Yaxis</v>
      </c>
      <c r="I91" t="str">
        <f t="shared" si="14"/>
        <v>BodyAccelJerkStDev_Yaxis</v>
      </c>
    </row>
    <row r="92" spans="1:9" x14ac:dyDescent="0.25">
      <c r="A92">
        <v>86</v>
      </c>
      <c r="B92" t="s">
        <v>85</v>
      </c>
      <c r="C92">
        <f t="shared" si="9"/>
        <v>0</v>
      </c>
      <c r="D92">
        <f t="shared" si="10"/>
        <v>14</v>
      </c>
      <c r="E92">
        <f t="shared" si="11"/>
        <v>14</v>
      </c>
      <c r="F92" t="s">
        <v>473</v>
      </c>
      <c r="G92" t="str">
        <f t="shared" si="12"/>
        <v>StDev</v>
      </c>
      <c r="H92" t="str">
        <f t="shared" si="13"/>
        <v>_Zaxis</v>
      </c>
      <c r="I92" t="str">
        <f t="shared" si="14"/>
        <v>BodyAccelJerkStDev_Zaxis</v>
      </c>
    </row>
    <row r="93" spans="1:9" hidden="1" x14ac:dyDescent="0.25">
      <c r="A93">
        <v>87</v>
      </c>
      <c r="B93" t="s">
        <v>86</v>
      </c>
      <c r="C93">
        <f t="shared" si="9"/>
        <v>0</v>
      </c>
      <c r="D93">
        <f t="shared" si="10"/>
        <v>0</v>
      </c>
      <c r="E93">
        <f t="shared" si="11"/>
        <v>0</v>
      </c>
    </row>
    <row r="94" spans="1:9" hidden="1" x14ac:dyDescent="0.25">
      <c r="A94">
        <v>88</v>
      </c>
      <c r="B94" t="s">
        <v>87</v>
      </c>
      <c r="C94">
        <f t="shared" si="9"/>
        <v>0</v>
      </c>
      <c r="D94">
        <f t="shared" si="10"/>
        <v>0</v>
      </c>
      <c r="E94">
        <f t="shared" si="11"/>
        <v>0</v>
      </c>
    </row>
    <row r="95" spans="1:9" hidden="1" x14ac:dyDescent="0.25">
      <c r="A95">
        <v>89</v>
      </c>
      <c r="B95" t="s">
        <v>88</v>
      </c>
      <c r="C95">
        <f t="shared" si="9"/>
        <v>0</v>
      </c>
      <c r="D95">
        <f t="shared" si="10"/>
        <v>0</v>
      </c>
      <c r="E95">
        <f t="shared" si="11"/>
        <v>0</v>
      </c>
    </row>
    <row r="96" spans="1:9" hidden="1" x14ac:dyDescent="0.25">
      <c r="A96">
        <v>90</v>
      </c>
      <c r="B96" t="s">
        <v>89</v>
      </c>
      <c r="C96">
        <f t="shared" si="9"/>
        <v>0</v>
      </c>
      <c r="D96">
        <f t="shared" si="10"/>
        <v>0</v>
      </c>
      <c r="E96">
        <f t="shared" si="11"/>
        <v>0</v>
      </c>
    </row>
    <row r="97" spans="1:5" hidden="1" x14ac:dyDescent="0.25">
      <c r="A97">
        <v>91</v>
      </c>
      <c r="B97" t="s">
        <v>90</v>
      </c>
      <c r="C97">
        <f t="shared" si="9"/>
        <v>0</v>
      </c>
      <c r="D97">
        <f t="shared" si="10"/>
        <v>0</v>
      </c>
      <c r="E97">
        <f t="shared" si="11"/>
        <v>0</v>
      </c>
    </row>
    <row r="98" spans="1:5" hidden="1" x14ac:dyDescent="0.25">
      <c r="A98">
        <v>92</v>
      </c>
      <c r="B98" t="s">
        <v>91</v>
      </c>
      <c r="C98">
        <f t="shared" si="9"/>
        <v>0</v>
      </c>
      <c r="D98">
        <f t="shared" si="10"/>
        <v>0</v>
      </c>
      <c r="E98">
        <f t="shared" si="11"/>
        <v>0</v>
      </c>
    </row>
    <row r="99" spans="1:5" hidden="1" x14ac:dyDescent="0.25">
      <c r="A99">
        <v>93</v>
      </c>
      <c r="B99" t="s">
        <v>92</v>
      </c>
      <c r="C99">
        <f t="shared" si="9"/>
        <v>0</v>
      </c>
      <c r="D99">
        <f t="shared" si="10"/>
        <v>0</v>
      </c>
      <c r="E99">
        <f t="shared" si="11"/>
        <v>0</v>
      </c>
    </row>
    <row r="100" spans="1:5" hidden="1" x14ac:dyDescent="0.25">
      <c r="A100">
        <v>94</v>
      </c>
      <c r="B100" t="s">
        <v>93</v>
      </c>
      <c r="C100">
        <f t="shared" si="9"/>
        <v>0</v>
      </c>
      <c r="D100">
        <f t="shared" si="10"/>
        <v>0</v>
      </c>
      <c r="E100">
        <f t="shared" si="11"/>
        <v>0</v>
      </c>
    </row>
    <row r="101" spans="1:5" hidden="1" x14ac:dyDescent="0.25">
      <c r="A101">
        <v>95</v>
      </c>
      <c r="B101" t="s">
        <v>94</v>
      </c>
      <c r="C101">
        <f t="shared" si="9"/>
        <v>0</v>
      </c>
      <c r="D101">
        <f t="shared" si="10"/>
        <v>0</v>
      </c>
      <c r="E101">
        <f t="shared" si="11"/>
        <v>0</v>
      </c>
    </row>
    <row r="102" spans="1:5" hidden="1" x14ac:dyDescent="0.25">
      <c r="A102">
        <v>96</v>
      </c>
      <c r="B102" t="s">
        <v>95</v>
      </c>
      <c r="C102">
        <f t="shared" si="9"/>
        <v>0</v>
      </c>
      <c r="D102">
        <f t="shared" si="10"/>
        <v>0</v>
      </c>
      <c r="E102">
        <f t="shared" si="11"/>
        <v>0</v>
      </c>
    </row>
    <row r="103" spans="1:5" hidden="1" x14ac:dyDescent="0.25">
      <c r="A103">
        <v>97</v>
      </c>
      <c r="B103" t="s">
        <v>96</v>
      </c>
      <c r="C103">
        <f t="shared" si="9"/>
        <v>0</v>
      </c>
      <c r="D103">
        <f t="shared" si="10"/>
        <v>0</v>
      </c>
      <c r="E103">
        <f t="shared" si="11"/>
        <v>0</v>
      </c>
    </row>
    <row r="104" spans="1:5" hidden="1" x14ac:dyDescent="0.25">
      <c r="A104">
        <v>98</v>
      </c>
      <c r="B104" t="s">
        <v>97</v>
      </c>
      <c r="C104">
        <f t="shared" si="9"/>
        <v>0</v>
      </c>
      <c r="D104">
        <f t="shared" si="10"/>
        <v>0</v>
      </c>
      <c r="E104">
        <f t="shared" si="11"/>
        <v>0</v>
      </c>
    </row>
    <row r="105" spans="1:5" hidden="1" x14ac:dyDescent="0.25">
      <c r="A105">
        <v>99</v>
      </c>
      <c r="B105" t="s">
        <v>98</v>
      </c>
      <c r="C105">
        <f t="shared" si="9"/>
        <v>0</v>
      </c>
      <c r="D105">
        <f t="shared" si="10"/>
        <v>0</v>
      </c>
      <c r="E105">
        <f t="shared" si="11"/>
        <v>0</v>
      </c>
    </row>
    <row r="106" spans="1:5" hidden="1" x14ac:dyDescent="0.25">
      <c r="A106">
        <v>100</v>
      </c>
      <c r="B106" t="s">
        <v>99</v>
      </c>
      <c r="C106">
        <f t="shared" si="9"/>
        <v>0</v>
      </c>
      <c r="D106">
        <f t="shared" si="10"/>
        <v>0</v>
      </c>
      <c r="E106">
        <f t="shared" si="11"/>
        <v>0</v>
      </c>
    </row>
    <row r="107" spans="1:5" hidden="1" x14ac:dyDescent="0.25">
      <c r="A107">
        <v>101</v>
      </c>
      <c r="B107" t="s">
        <v>100</v>
      </c>
      <c r="C107">
        <f t="shared" si="9"/>
        <v>0</v>
      </c>
      <c r="D107">
        <f t="shared" si="10"/>
        <v>0</v>
      </c>
      <c r="E107">
        <f t="shared" si="11"/>
        <v>0</v>
      </c>
    </row>
    <row r="108" spans="1:5" hidden="1" x14ac:dyDescent="0.25">
      <c r="A108">
        <v>102</v>
      </c>
      <c r="B108" t="s">
        <v>101</v>
      </c>
      <c r="C108">
        <f t="shared" si="9"/>
        <v>0</v>
      </c>
      <c r="D108">
        <f t="shared" si="10"/>
        <v>0</v>
      </c>
      <c r="E108">
        <f t="shared" si="11"/>
        <v>0</v>
      </c>
    </row>
    <row r="109" spans="1:5" hidden="1" x14ac:dyDescent="0.25">
      <c r="A109">
        <v>103</v>
      </c>
      <c r="B109" t="s">
        <v>102</v>
      </c>
      <c r="C109">
        <f t="shared" si="9"/>
        <v>0</v>
      </c>
      <c r="D109">
        <f t="shared" si="10"/>
        <v>0</v>
      </c>
      <c r="E109">
        <f t="shared" si="11"/>
        <v>0</v>
      </c>
    </row>
    <row r="110" spans="1:5" hidden="1" x14ac:dyDescent="0.25">
      <c r="A110">
        <v>104</v>
      </c>
      <c r="B110" t="s">
        <v>103</v>
      </c>
      <c r="C110">
        <f t="shared" si="9"/>
        <v>0</v>
      </c>
      <c r="D110">
        <f t="shared" si="10"/>
        <v>0</v>
      </c>
      <c r="E110">
        <f t="shared" si="11"/>
        <v>0</v>
      </c>
    </row>
    <row r="111" spans="1:5" hidden="1" x14ac:dyDescent="0.25">
      <c r="A111">
        <v>105</v>
      </c>
      <c r="B111" t="s">
        <v>104</v>
      </c>
      <c r="C111">
        <f t="shared" si="9"/>
        <v>0</v>
      </c>
      <c r="D111">
        <f t="shared" si="10"/>
        <v>0</v>
      </c>
      <c r="E111">
        <f t="shared" si="11"/>
        <v>0</v>
      </c>
    </row>
    <row r="112" spans="1:5" hidden="1" x14ac:dyDescent="0.25">
      <c r="A112">
        <v>106</v>
      </c>
      <c r="B112" t="s">
        <v>105</v>
      </c>
      <c r="C112">
        <f t="shared" si="9"/>
        <v>0</v>
      </c>
      <c r="D112">
        <f t="shared" si="10"/>
        <v>0</v>
      </c>
      <c r="E112">
        <f t="shared" si="11"/>
        <v>0</v>
      </c>
    </row>
    <row r="113" spans="1:9" hidden="1" x14ac:dyDescent="0.25">
      <c r="A113">
        <v>107</v>
      </c>
      <c r="B113" t="s">
        <v>106</v>
      </c>
      <c r="C113">
        <f t="shared" si="9"/>
        <v>0</v>
      </c>
      <c r="D113">
        <f t="shared" si="10"/>
        <v>0</v>
      </c>
      <c r="E113">
        <f t="shared" si="11"/>
        <v>0</v>
      </c>
    </row>
    <row r="114" spans="1:9" hidden="1" x14ac:dyDescent="0.25">
      <c r="A114">
        <v>108</v>
      </c>
      <c r="B114" t="s">
        <v>107</v>
      </c>
      <c r="C114">
        <f t="shared" si="9"/>
        <v>0</v>
      </c>
      <c r="D114">
        <f t="shared" si="10"/>
        <v>0</v>
      </c>
      <c r="E114">
        <f t="shared" si="11"/>
        <v>0</v>
      </c>
    </row>
    <row r="115" spans="1:9" hidden="1" x14ac:dyDescent="0.25">
      <c r="A115">
        <v>109</v>
      </c>
      <c r="B115" t="s">
        <v>108</v>
      </c>
      <c r="C115">
        <f t="shared" si="9"/>
        <v>0</v>
      </c>
      <c r="D115">
        <f t="shared" si="10"/>
        <v>0</v>
      </c>
      <c r="E115">
        <f t="shared" si="11"/>
        <v>0</v>
      </c>
    </row>
    <row r="116" spans="1:9" hidden="1" x14ac:dyDescent="0.25">
      <c r="A116">
        <v>110</v>
      </c>
      <c r="B116" t="s">
        <v>109</v>
      </c>
      <c r="C116">
        <f t="shared" si="9"/>
        <v>0</v>
      </c>
      <c r="D116">
        <f t="shared" si="10"/>
        <v>0</v>
      </c>
      <c r="E116">
        <f t="shared" si="11"/>
        <v>0</v>
      </c>
    </row>
    <row r="117" spans="1:9" hidden="1" x14ac:dyDescent="0.25">
      <c r="A117">
        <v>111</v>
      </c>
      <c r="B117" t="s">
        <v>110</v>
      </c>
      <c r="C117">
        <f t="shared" si="9"/>
        <v>0</v>
      </c>
      <c r="D117">
        <f t="shared" si="10"/>
        <v>0</v>
      </c>
      <c r="E117">
        <f t="shared" si="11"/>
        <v>0</v>
      </c>
    </row>
    <row r="118" spans="1:9" hidden="1" x14ac:dyDescent="0.25">
      <c r="A118">
        <v>112</v>
      </c>
      <c r="B118" t="s">
        <v>111</v>
      </c>
      <c r="C118">
        <f t="shared" si="9"/>
        <v>0</v>
      </c>
      <c r="D118">
        <f t="shared" si="10"/>
        <v>0</v>
      </c>
      <c r="E118">
        <f t="shared" si="11"/>
        <v>0</v>
      </c>
    </row>
    <row r="119" spans="1:9" hidden="1" x14ac:dyDescent="0.25">
      <c r="A119">
        <v>113</v>
      </c>
      <c r="B119" t="s">
        <v>112</v>
      </c>
      <c r="C119">
        <f t="shared" si="9"/>
        <v>0</v>
      </c>
      <c r="D119">
        <f t="shared" si="10"/>
        <v>0</v>
      </c>
      <c r="E119">
        <f t="shared" si="11"/>
        <v>0</v>
      </c>
    </row>
    <row r="120" spans="1:9" hidden="1" x14ac:dyDescent="0.25">
      <c r="A120">
        <v>114</v>
      </c>
      <c r="B120" t="s">
        <v>113</v>
      </c>
      <c r="C120">
        <f t="shared" si="9"/>
        <v>0</v>
      </c>
      <c r="D120">
        <f t="shared" si="10"/>
        <v>0</v>
      </c>
      <c r="E120">
        <f t="shared" si="11"/>
        <v>0</v>
      </c>
    </row>
    <row r="121" spans="1:9" hidden="1" x14ac:dyDescent="0.25">
      <c r="A121">
        <v>115</v>
      </c>
      <c r="B121" t="s">
        <v>114</v>
      </c>
      <c r="C121">
        <f t="shared" si="9"/>
        <v>0</v>
      </c>
      <c r="D121">
        <f t="shared" si="10"/>
        <v>0</v>
      </c>
      <c r="E121">
        <f t="shared" si="11"/>
        <v>0</v>
      </c>
    </row>
    <row r="122" spans="1:9" hidden="1" x14ac:dyDescent="0.25">
      <c r="A122">
        <v>116</v>
      </c>
      <c r="B122" t="s">
        <v>115</v>
      </c>
      <c r="C122">
        <f t="shared" si="9"/>
        <v>0</v>
      </c>
      <c r="D122">
        <f t="shared" si="10"/>
        <v>0</v>
      </c>
      <c r="E122">
        <f t="shared" si="11"/>
        <v>0</v>
      </c>
    </row>
    <row r="123" spans="1:9" hidden="1" x14ac:dyDescent="0.25">
      <c r="A123">
        <v>117</v>
      </c>
      <c r="B123" t="s">
        <v>116</v>
      </c>
      <c r="C123">
        <f t="shared" si="9"/>
        <v>0</v>
      </c>
      <c r="D123">
        <f t="shared" si="10"/>
        <v>0</v>
      </c>
      <c r="E123">
        <f t="shared" si="11"/>
        <v>0</v>
      </c>
    </row>
    <row r="124" spans="1:9" hidden="1" x14ac:dyDescent="0.25">
      <c r="A124">
        <v>118</v>
      </c>
      <c r="B124" t="s">
        <v>117</v>
      </c>
      <c r="C124">
        <f t="shared" si="9"/>
        <v>0</v>
      </c>
      <c r="D124">
        <f t="shared" si="10"/>
        <v>0</v>
      </c>
      <c r="E124">
        <f t="shared" si="11"/>
        <v>0</v>
      </c>
    </row>
    <row r="125" spans="1:9" hidden="1" x14ac:dyDescent="0.25">
      <c r="A125">
        <v>119</v>
      </c>
      <c r="B125" t="s">
        <v>118</v>
      </c>
      <c r="C125">
        <f t="shared" si="9"/>
        <v>0</v>
      </c>
      <c r="D125">
        <f t="shared" si="10"/>
        <v>0</v>
      </c>
      <c r="E125">
        <f t="shared" si="11"/>
        <v>0</v>
      </c>
    </row>
    <row r="126" spans="1:9" hidden="1" x14ac:dyDescent="0.25">
      <c r="A126">
        <v>120</v>
      </c>
      <c r="B126" t="s">
        <v>119</v>
      </c>
      <c r="C126">
        <f t="shared" si="9"/>
        <v>0</v>
      </c>
      <c r="D126">
        <f t="shared" si="10"/>
        <v>0</v>
      </c>
      <c r="E126">
        <f t="shared" si="11"/>
        <v>0</v>
      </c>
    </row>
    <row r="127" spans="1:9" x14ac:dyDescent="0.25">
      <c r="A127">
        <v>121</v>
      </c>
      <c r="B127" t="s">
        <v>120</v>
      </c>
      <c r="C127">
        <f t="shared" si="9"/>
        <v>11</v>
      </c>
      <c r="D127">
        <f t="shared" si="10"/>
        <v>0</v>
      </c>
      <c r="E127">
        <f t="shared" si="11"/>
        <v>11</v>
      </c>
      <c r="F127" t="s">
        <v>474</v>
      </c>
      <c r="G127" t="str">
        <f t="shared" ref="G127:G132" si="15">IF(C127&gt;0,"Mean","StDev")</f>
        <v>Mean</v>
      </c>
      <c r="H127" t="str">
        <f t="shared" ref="H127:H132" si="16">VLOOKUP(RIGHT(B127,1),$A$1:$B$4,2,FALSE)</f>
        <v>_Xaxis</v>
      </c>
      <c r="I127" t="str">
        <f t="shared" ref="I127:I132" si="17">CONCATENATE(F127,G127,H127)</f>
        <v>BodyGyroscopeMean_Xaxis</v>
      </c>
    </row>
    <row r="128" spans="1:9" x14ac:dyDescent="0.25">
      <c r="A128">
        <v>122</v>
      </c>
      <c r="B128" t="s">
        <v>121</v>
      </c>
      <c r="C128">
        <f t="shared" si="9"/>
        <v>11</v>
      </c>
      <c r="D128">
        <f t="shared" si="10"/>
        <v>0</v>
      </c>
      <c r="E128">
        <f t="shared" si="11"/>
        <v>11</v>
      </c>
      <c r="F128" t="s">
        <v>474</v>
      </c>
      <c r="G128" t="str">
        <f t="shared" si="15"/>
        <v>Mean</v>
      </c>
      <c r="H128" t="str">
        <f t="shared" si="16"/>
        <v>_Yaxis</v>
      </c>
      <c r="I128" t="str">
        <f t="shared" si="17"/>
        <v>BodyGyroscopeMean_Yaxis</v>
      </c>
    </row>
    <row r="129" spans="1:9" x14ac:dyDescent="0.25">
      <c r="A129">
        <v>123</v>
      </c>
      <c r="B129" t="s">
        <v>122</v>
      </c>
      <c r="C129">
        <f t="shared" si="9"/>
        <v>11</v>
      </c>
      <c r="D129">
        <f t="shared" si="10"/>
        <v>0</v>
      </c>
      <c r="E129">
        <f t="shared" si="11"/>
        <v>11</v>
      </c>
      <c r="F129" t="s">
        <v>474</v>
      </c>
      <c r="G129" t="str">
        <f t="shared" si="15"/>
        <v>Mean</v>
      </c>
      <c r="H129" t="str">
        <f t="shared" si="16"/>
        <v>_Zaxis</v>
      </c>
      <c r="I129" t="str">
        <f t="shared" si="17"/>
        <v>BodyGyroscopeMean_Zaxis</v>
      </c>
    </row>
    <row r="130" spans="1:9" x14ac:dyDescent="0.25">
      <c r="A130">
        <v>124</v>
      </c>
      <c r="B130" t="s">
        <v>123</v>
      </c>
      <c r="C130">
        <f t="shared" si="9"/>
        <v>0</v>
      </c>
      <c r="D130">
        <f t="shared" si="10"/>
        <v>11</v>
      </c>
      <c r="E130">
        <f t="shared" si="11"/>
        <v>11</v>
      </c>
      <c r="F130" t="s">
        <v>474</v>
      </c>
      <c r="G130" t="str">
        <f t="shared" si="15"/>
        <v>StDev</v>
      </c>
      <c r="H130" t="str">
        <f t="shared" si="16"/>
        <v>_Xaxis</v>
      </c>
      <c r="I130" t="str">
        <f t="shared" si="17"/>
        <v>BodyGyroscopeStDev_Xaxis</v>
      </c>
    </row>
    <row r="131" spans="1:9" x14ac:dyDescent="0.25">
      <c r="A131">
        <v>125</v>
      </c>
      <c r="B131" t="s">
        <v>124</v>
      </c>
      <c r="C131">
        <f t="shared" si="9"/>
        <v>0</v>
      </c>
      <c r="D131">
        <f t="shared" si="10"/>
        <v>11</v>
      </c>
      <c r="E131">
        <f t="shared" si="11"/>
        <v>11</v>
      </c>
      <c r="F131" t="s">
        <v>474</v>
      </c>
      <c r="G131" t="str">
        <f t="shared" si="15"/>
        <v>StDev</v>
      </c>
      <c r="H131" t="str">
        <f t="shared" si="16"/>
        <v>_Yaxis</v>
      </c>
      <c r="I131" t="str">
        <f t="shared" si="17"/>
        <v>BodyGyroscopeStDev_Yaxis</v>
      </c>
    </row>
    <row r="132" spans="1:9" x14ac:dyDescent="0.25">
      <c r="A132">
        <v>126</v>
      </c>
      <c r="B132" t="s">
        <v>125</v>
      </c>
      <c r="C132">
        <f t="shared" si="9"/>
        <v>0</v>
      </c>
      <c r="D132">
        <f t="shared" si="10"/>
        <v>11</v>
      </c>
      <c r="E132">
        <f t="shared" si="11"/>
        <v>11</v>
      </c>
      <c r="F132" t="s">
        <v>474</v>
      </c>
      <c r="G132" t="str">
        <f t="shared" si="15"/>
        <v>StDev</v>
      </c>
      <c r="H132" t="str">
        <f t="shared" si="16"/>
        <v>_Zaxis</v>
      </c>
      <c r="I132" t="str">
        <f t="shared" si="17"/>
        <v>BodyGyroscopeStDev_Zaxis</v>
      </c>
    </row>
    <row r="133" spans="1:9" hidden="1" x14ac:dyDescent="0.25">
      <c r="A133">
        <v>127</v>
      </c>
      <c r="B133" t="s">
        <v>126</v>
      </c>
      <c r="C133">
        <f t="shared" si="9"/>
        <v>0</v>
      </c>
      <c r="D133">
        <f t="shared" si="10"/>
        <v>0</v>
      </c>
      <c r="E133">
        <f t="shared" si="11"/>
        <v>0</v>
      </c>
    </row>
    <row r="134" spans="1:9" hidden="1" x14ac:dyDescent="0.25">
      <c r="A134">
        <v>128</v>
      </c>
      <c r="B134" t="s">
        <v>127</v>
      </c>
      <c r="C134">
        <f t="shared" si="9"/>
        <v>0</v>
      </c>
      <c r="D134">
        <f t="shared" si="10"/>
        <v>0</v>
      </c>
      <c r="E134">
        <f t="shared" si="11"/>
        <v>0</v>
      </c>
    </row>
    <row r="135" spans="1:9" hidden="1" x14ac:dyDescent="0.25">
      <c r="A135">
        <v>129</v>
      </c>
      <c r="B135" t="s">
        <v>128</v>
      </c>
      <c r="C135">
        <f t="shared" si="9"/>
        <v>0</v>
      </c>
      <c r="D135">
        <f t="shared" si="10"/>
        <v>0</v>
      </c>
      <c r="E135">
        <f t="shared" si="11"/>
        <v>0</v>
      </c>
    </row>
    <row r="136" spans="1:9" hidden="1" x14ac:dyDescent="0.25">
      <c r="A136">
        <v>130</v>
      </c>
      <c r="B136" t="s">
        <v>129</v>
      </c>
      <c r="C136">
        <f t="shared" ref="C136:C199" si="18">IFERROR(FIND("mean",B136),0)</f>
        <v>0</v>
      </c>
      <c r="D136">
        <f t="shared" ref="D136:D199" si="19">IFERROR(FIND("std",B136),0)</f>
        <v>0</v>
      </c>
      <c r="E136">
        <f t="shared" ref="E136:E199" si="20">SUM(C136:D136)</f>
        <v>0</v>
      </c>
    </row>
    <row r="137" spans="1:9" hidden="1" x14ac:dyDescent="0.25">
      <c r="A137">
        <v>131</v>
      </c>
      <c r="B137" t="s">
        <v>130</v>
      </c>
      <c r="C137">
        <f t="shared" si="18"/>
        <v>0</v>
      </c>
      <c r="D137">
        <f t="shared" si="19"/>
        <v>0</v>
      </c>
      <c r="E137">
        <f t="shared" si="20"/>
        <v>0</v>
      </c>
    </row>
    <row r="138" spans="1:9" hidden="1" x14ac:dyDescent="0.25">
      <c r="A138">
        <v>132</v>
      </c>
      <c r="B138" t="s">
        <v>131</v>
      </c>
      <c r="C138">
        <f t="shared" si="18"/>
        <v>0</v>
      </c>
      <c r="D138">
        <f t="shared" si="19"/>
        <v>0</v>
      </c>
      <c r="E138">
        <f t="shared" si="20"/>
        <v>0</v>
      </c>
    </row>
    <row r="139" spans="1:9" hidden="1" x14ac:dyDescent="0.25">
      <c r="A139">
        <v>133</v>
      </c>
      <c r="B139" t="s">
        <v>132</v>
      </c>
      <c r="C139">
        <f t="shared" si="18"/>
        <v>0</v>
      </c>
      <c r="D139">
        <f t="shared" si="19"/>
        <v>0</v>
      </c>
      <c r="E139">
        <f t="shared" si="20"/>
        <v>0</v>
      </c>
    </row>
    <row r="140" spans="1:9" hidden="1" x14ac:dyDescent="0.25">
      <c r="A140">
        <v>134</v>
      </c>
      <c r="B140" t="s">
        <v>133</v>
      </c>
      <c r="C140">
        <f t="shared" si="18"/>
        <v>0</v>
      </c>
      <c r="D140">
        <f t="shared" si="19"/>
        <v>0</v>
      </c>
      <c r="E140">
        <f t="shared" si="20"/>
        <v>0</v>
      </c>
    </row>
    <row r="141" spans="1:9" hidden="1" x14ac:dyDescent="0.25">
      <c r="A141">
        <v>135</v>
      </c>
      <c r="B141" t="s">
        <v>134</v>
      </c>
      <c r="C141">
        <f t="shared" si="18"/>
        <v>0</v>
      </c>
      <c r="D141">
        <f t="shared" si="19"/>
        <v>0</v>
      </c>
      <c r="E141">
        <f t="shared" si="20"/>
        <v>0</v>
      </c>
    </row>
    <row r="142" spans="1:9" hidden="1" x14ac:dyDescent="0.25">
      <c r="A142">
        <v>136</v>
      </c>
      <c r="B142" t="s">
        <v>135</v>
      </c>
      <c r="C142">
        <f t="shared" si="18"/>
        <v>0</v>
      </c>
      <c r="D142">
        <f t="shared" si="19"/>
        <v>0</v>
      </c>
      <c r="E142">
        <f t="shared" si="20"/>
        <v>0</v>
      </c>
    </row>
    <row r="143" spans="1:9" hidden="1" x14ac:dyDescent="0.25">
      <c r="A143">
        <v>137</v>
      </c>
      <c r="B143" t="s">
        <v>136</v>
      </c>
      <c r="C143">
        <f t="shared" si="18"/>
        <v>0</v>
      </c>
      <c r="D143">
        <f t="shared" si="19"/>
        <v>0</v>
      </c>
      <c r="E143">
        <f t="shared" si="20"/>
        <v>0</v>
      </c>
    </row>
    <row r="144" spans="1:9" hidden="1" x14ac:dyDescent="0.25">
      <c r="A144">
        <v>138</v>
      </c>
      <c r="B144" t="s">
        <v>137</v>
      </c>
      <c r="C144">
        <f t="shared" si="18"/>
        <v>0</v>
      </c>
      <c r="D144">
        <f t="shared" si="19"/>
        <v>0</v>
      </c>
      <c r="E144">
        <f t="shared" si="20"/>
        <v>0</v>
      </c>
    </row>
    <row r="145" spans="1:5" hidden="1" x14ac:dyDescent="0.25">
      <c r="A145">
        <v>139</v>
      </c>
      <c r="B145" t="s">
        <v>138</v>
      </c>
      <c r="C145">
        <f t="shared" si="18"/>
        <v>0</v>
      </c>
      <c r="D145">
        <f t="shared" si="19"/>
        <v>0</v>
      </c>
      <c r="E145">
        <f t="shared" si="20"/>
        <v>0</v>
      </c>
    </row>
    <row r="146" spans="1:5" hidden="1" x14ac:dyDescent="0.25">
      <c r="A146">
        <v>140</v>
      </c>
      <c r="B146" t="s">
        <v>139</v>
      </c>
      <c r="C146">
        <f t="shared" si="18"/>
        <v>0</v>
      </c>
      <c r="D146">
        <f t="shared" si="19"/>
        <v>0</v>
      </c>
      <c r="E146">
        <f t="shared" si="20"/>
        <v>0</v>
      </c>
    </row>
    <row r="147" spans="1:5" hidden="1" x14ac:dyDescent="0.25">
      <c r="A147">
        <v>141</v>
      </c>
      <c r="B147" t="s">
        <v>140</v>
      </c>
      <c r="C147">
        <f t="shared" si="18"/>
        <v>0</v>
      </c>
      <c r="D147">
        <f t="shared" si="19"/>
        <v>0</v>
      </c>
      <c r="E147">
        <f t="shared" si="20"/>
        <v>0</v>
      </c>
    </row>
    <row r="148" spans="1:5" hidden="1" x14ac:dyDescent="0.25">
      <c r="A148">
        <v>142</v>
      </c>
      <c r="B148" t="s">
        <v>141</v>
      </c>
      <c r="C148">
        <f t="shared" si="18"/>
        <v>0</v>
      </c>
      <c r="D148">
        <f t="shared" si="19"/>
        <v>0</v>
      </c>
      <c r="E148">
        <f t="shared" si="20"/>
        <v>0</v>
      </c>
    </row>
    <row r="149" spans="1:5" hidden="1" x14ac:dyDescent="0.25">
      <c r="A149">
        <v>143</v>
      </c>
      <c r="B149" t="s">
        <v>142</v>
      </c>
      <c r="C149">
        <f t="shared" si="18"/>
        <v>0</v>
      </c>
      <c r="D149">
        <f t="shared" si="19"/>
        <v>0</v>
      </c>
      <c r="E149">
        <f t="shared" si="20"/>
        <v>0</v>
      </c>
    </row>
    <row r="150" spans="1:5" hidden="1" x14ac:dyDescent="0.25">
      <c r="A150">
        <v>144</v>
      </c>
      <c r="B150" t="s">
        <v>143</v>
      </c>
      <c r="C150">
        <f t="shared" si="18"/>
        <v>0</v>
      </c>
      <c r="D150">
        <f t="shared" si="19"/>
        <v>0</v>
      </c>
      <c r="E150">
        <f t="shared" si="20"/>
        <v>0</v>
      </c>
    </row>
    <row r="151" spans="1:5" hidden="1" x14ac:dyDescent="0.25">
      <c r="A151">
        <v>145</v>
      </c>
      <c r="B151" t="s">
        <v>144</v>
      </c>
      <c r="C151">
        <f t="shared" si="18"/>
        <v>0</v>
      </c>
      <c r="D151">
        <f t="shared" si="19"/>
        <v>0</v>
      </c>
      <c r="E151">
        <f t="shared" si="20"/>
        <v>0</v>
      </c>
    </row>
    <row r="152" spans="1:5" hidden="1" x14ac:dyDescent="0.25">
      <c r="A152">
        <v>146</v>
      </c>
      <c r="B152" t="s">
        <v>145</v>
      </c>
      <c r="C152">
        <f t="shared" si="18"/>
        <v>0</v>
      </c>
      <c r="D152">
        <f t="shared" si="19"/>
        <v>0</v>
      </c>
      <c r="E152">
        <f t="shared" si="20"/>
        <v>0</v>
      </c>
    </row>
    <row r="153" spans="1:5" hidden="1" x14ac:dyDescent="0.25">
      <c r="A153">
        <v>147</v>
      </c>
      <c r="B153" t="s">
        <v>146</v>
      </c>
      <c r="C153">
        <f t="shared" si="18"/>
        <v>0</v>
      </c>
      <c r="D153">
        <f t="shared" si="19"/>
        <v>0</v>
      </c>
      <c r="E153">
        <f t="shared" si="20"/>
        <v>0</v>
      </c>
    </row>
    <row r="154" spans="1:5" hidden="1" x14ac:dyDescent="0.25">
      <c r="A154">
        <v>148</v>
      </c>
      <c r="B154" t="s">
        <v>147</v>
      </c>
      <c r="C154">
        <f t="shared" si="18"/>
        <v>0</v>
      </c>
      <c r="D154">
        <f t="shared" si="19"/>
        <v>0</v>
      </c>
      <c r="E154">
        <f t="shared" si="20"/>
        <v>0</v>
      </c>
    </row>
    <row r="155" spans="1:5" hidden="1" x14ac:dyDescent="0.25">
      <c r="A155">
        <v>149</v>
      </c>
      <c r="B155" t="s">
        <v>148</v>
      </c>
      <c r="C155">
        <f t="shared" si="18"/>
        <v>0</v>
      </c>
      <c r="D155">
        <f t="shared" si="19"/>
        <v>0</v>
      </c>
      <c r="E155">
        <f t="shared" si="20"/>
        <v>0</v>
      </c>
    </row>
    <row r="156" spans="1:5" hidden="1" x14ac:dyDescent="0.25">
      <c r="A156">
        <v>150</v>
      </c>
      <c r="B156" t="s">
        <v>149</v>
      </c>
      <c r="C156">
        <f t="shared" si="18"/>
        <v>0</v>
      </c>
      <c r="D156">
        <f t="shared" si="19"/>
        <v>0</v>
      </c>
      <c r="E156">
        <f t="shared" si="20"/>
        <v>0</v>
      </c>
    </row>
    <row r="157" spans="1:5" hidden="1" x14ac:dyDescent="0.25">
      <c r="A157">
        <v>151</v>
      </c>
      <c r="B157" t="s">
        <v>150</v>
      </c>
      <c r="C157">
        <f t="shared" si="18"/>
        <v>0</v>
      </c>
      <c r="D157">
        <f t="shared" si="19"/>
        <v>0</v>
      </c>
      <c r="E157">
        <f t="shared" si="20"/>
        <v>0</v>
      </c>
    </row>
    <row r="158" spans="1:5" hidden="1" x14ac:dyDescent="0.25">
      <c r="A158">
        <v>152</v>
      </c>
      <c r="B158" t="s">
        <v>151</v>
      </c>
      <c r="C158">
        <f t="shared" si="18"/>
        <v>0</v>
      </c>
      <c r="D158">
        <f t="shared" si="19"/>
        <v>0</v>
      </c>
      <c r="E158">
        <f t="shared" si="20"/>
        <v>0</v>
      </c>
    </row>
    <row r="159" spans="1:5" hidden="1" x14ac:dyDescent="0.25">
      <c r="A159">
        <v>153</v>
      </c>
      <c r="B159" t="s">
        <v>152</v>
      </c>
      <c r="C159">
        <f t="shared" si="18"/>
        <v>0</v>
      </c>
      <c r="D159">
        <f t="shared" si="19"/>
        <v>0</v>
      </c>
      <c r="E159">
        <f t="shared" si="20"/>
        <v>0</v>
      </c>
    </row>
    <row r="160" spans="1:5" hidden="1" x14ac:dyDescent="0.25">
      <c r="A160">
        <v>154</v>
      </c>
      <c r="B160" t="s">
        <v>153</v>
      </c>
      <c r="C160">
        <f t="shared" si="18"/>
        <v>0</v>
      </c>
      <c r="D160">
        <f t="shared" si="19"/>
        <v>0</v>
      </c>
      <c r="E160">
        <f t="shared" si="20"/>
        <v>0</v>
      </c>
    </row>
    <row r="161" spans="1:9" hidden="1" x14ac:dyDescent="0.25">
      <c r="A161">
        <v>155</v>
      </c>
      <c r="B161" t="s">
        <v>154</v>
      </c>
      <c r="C161">
        <f t="shared" si="18"/>
        <v>0</v>
      </c>
      <c r="D161">
        <f t="shared" si="19"/>
        <v>0</v>
      </c>
      <c r="E161">
        <f t="shared" si="20"/>
        <v>0</v>
      </c>
    </row>
    <row r="162" spans="1:9" hidden="1" x14ac:dyDescent="0.25">
      <c r="A162">
        <v>156</v>
      </c>
      <c r="B162" t="s">
        <v>155</v>
      </c>
      <c r="C162">
        <f t="shared" si="18"/>
        <v>0</v>
      </c>
      <c r="D162">
        <f t="shared" si="19"/>
        <v>0</v>
      </c>
      <c r="E162">
        <f t="shared" si="20"/>
        <v>0</v>
      </c>
    </row>
    <row r="163" spans="1:9" hidden="1" x14ac:dyDescent="0.25">
      <c r="A163">
        <v>157</v>
      </c>
      <c r="B163" t="s">
        <v>156</v>
      </c>
      <c r="C163">
        <f t="shared" si="18"/>
        <v>0</v>
      </c>
      <c r="D163">
        <f t="shared" si="19"/>
        <v>0</v>
      </c>
      <c r="E163">
        <f t="shared" si="20"/>
        <v>0</v>
      </c>
    </row>
    <row r="164" spans="1:9" hidden="1" x14ac:dyDescent="0.25">
      <c r="A164">
        <v>158</v>
      </c>
      <c r="B164" t="s">
        <v>157</v>
      </c>
      <c r="C164">
        <f t="shared" si="18"/>
        <v>0</v>
      </c>
      <c r="D164">
        <f t="shared" si="19"/>
        <v>0</v>
      </c>
      <c r="E164">
        <f t="shared" si="20"/>
        <v>0</v>
      </c>
    </row>
    <row r="165" spans="1:9" hidden="1" x14ac:dyDescent="0.25">
      <c r="A165">
        <v>159</v>
      </c>
      <c r="B165" t="s">
        <v>158</v>
      </c>
      <c r="C165">
        <f t="shared" si="18"/>
        <v>0</v>
      </c>
      <c r="D165">
        <f t="shared" si="19"/>
        <v>0</v>
      </c>
      <c r="E165">
        <f t="shared" si="20"/>
        <v>0</v>
      </c>
    </row>
    <row r="166" spans="1:9" hidden="1" x14ac:dyDescent="0.25">
      <c r="A166">
        <v>160</v>
      </c>
      <c r="B166" t="s">
        <v>159</v>
      </c>
      <c r="C166">
        <f t="shared" si="18"/>
        <v>0</v>
      </c>
      <c r="D166">
        <f t="shared" si="19"/>
        <v>0</v>
      </c>
      <c r="E166">
        <f t="shared" si="20"/>
        <v>0</v>
      </c>
    </row>
    <row r="167" spans="1:9" x14ac:dyDescent="0.25">
      <c r="A167">
        <v>161</v>
      </c>
      <c r="B167" t="s">
        <v>160</v>
      </c>
      <c r="C167">
        <f t="shared" si="18"/>
        <v>15</v>
      </c>
      <c r="D167">
        <f t="shared" si="19"/>
        <v>0</v>
      </c>
      <c r="E167">
        <f t="shared" si="20"/>
        <v>15</v>
      </c>
      <c r="F167" t="s">
        <v>475</v>
      </c>
      <c r="G167" t="str">
        <f t="shared" ref="G167:G172" si="21">IF(C167&gt;0,"Mean","StDev")</f>
        <v>Mean</v>
      </c>
      <c r="H167" t="str">
        <f t="shared" ref="H167:H172" si="22">VLOOKUP(RIGHT(B167,1),$A$1:$B$4,2,FALSE)</f>
        <v>_Xaxis</v>
      </c>
      <c r="I167" t="str">
        <f t="shared" ref="I167:I172" si="23">CONCATENATE(F167,G167,H167)</f>
        <v>BodyGyroscopeJerkMean_Xaxis</v>
      </c>
    </row>
    <row r="168" spans="1:9" x14ac:dyDescent="0.25">
      <c r="A168">
        <v>162</v>
      </c>
      <c r="B168" t="s">
        <v>161</v>
      </c>
      <c r="C168">
        <f t="shared" si="18"/>
        <v>15</v>
      </c>
      <c r="D168">
        <f t="shared" si="19"/>
        <v>0</v>
      </c>
      <c r="E168">
        <f t="shared" si="20"/>
        <v>15</v>
      </c>
      <c r="F168" t="s">
        <v>475</v>
      </c>
      <c r="G168" t="str">
        <f t="shared" si="21"/>
        <v>Mean</v>
      </c>
      <c r="H168" t="str">
        <f t="shared" si="22"/>
        <v>_Yaxis</v>
      </c>
      <c r="I168" t="str">
        <f t="shared" si="23"/>
        <v>BodyGyroscopeJerkMean_Yaxis</v>
      </c>
    </row>
    <row r="169" spans="1:9" x14ac:dyDescent="0.25">
      <c r="A169">
        <v>163</v>
      </c>
      <c r="B169" t="s">
        <v>162</v>
      </c>
      <c r="C169">
        <f t="shared" si="18"/>
        <v>15</v>
      </c>
      <c r="D169">
        <f t="shared" si="19"/>
        <v>0</v>
      </c>
      <c r="E169">
        <f t="shared" si="20"/>
        <v>15</v>
      </c>
      <c r="F169" t="s">
        <v>475</v>
      </c>
      <c r="G169" t="str">
        <f t="shared" si="21"/>
        <v>Mean</v>
      </c>
      <c r="H169" t="str">
        <f t="shared" si="22"/>
        <v>_Zaxis</v>
      </c>
      <c r="I169" t="str">
        <f t="shared" si="23"/>
        <v>BodyGyroscopeJerkMean_Zaxis</v>
      </c>
    </row>
    <row r="170" spans="1:9" x14ac:dyDescent="0.25">
      <c r="A170">
        <v>164</v>
      </c>
      <c r="B170" t="s">
        <v>163</v>
      </c>
      <c r="C170">
        <f t="shared" si="18"/>
        <v>0</v>
      </c>
      <c r="D170">
        <f t="shared" si="19"/>
        <v>15</v>
      </c>
      <c r="E170">
        <f t="shared" si="20"/>
        <v>15</v>
      </c>
      <c r="F170" t="s">
        <v>475</v>
      </c>
      <c r="G170" t="str">
        <f t="shared" si="21"/>
        <v>StDev</v>
      </c>
      <c r="H170" t="str">
        <f t="shared" si="22"/>
        <v>_Xaxis</v>
      </c>
      <c r="I170" t="str">
        <f t="shared" si="23"/>
        <v>BodyGyroscopeJerkStDev_Xaxis</v>
      </c>
    </row>
    <row r="171" spans="1:9" x14ac:dyDescent="0.25">
      <c r="A171">
        <v>165</v>
      </c>
      <c r="B171" t="s">
        <v>164</v>
      </c>
      <c r="C171">
        <f t="shared" si="18"/>
        <v>0</v>
      </c>
      <c r="D171">
        <f t="shared" si="19"/>
        <v>15</v>
      </c>
      <c r="E171">
        <f t="shared" si="20"/>
        <v>15</v>
      </c>
      <c r="F171" t="s">
        <v>475</v>
      </c>
      <c r="G171" t="str">
        <f t="shared" si="21"/>
        <v>StDev</v>
      </c>
      <c r="H171" t="str">
        <f t="shared" si="22"/>
        <v>_Yaxis</v>
      </c>
      <c r="I171" t="str">
        <f t="shared" si="23"/>
        <v>BodyGyroscopeJerkStDev_Yaxis</v>
      </c>
    </row>
    <row r="172" spans="1:9" x14ac:dyDescent="0.25">
      <c r="A172">
        <v>166</v>
      </c>
      <c r="B172" t="s">
        <v>165</v>
      </c>
      <c r="C172">
        <f t="shared" si="18"/>
        <v>0</v>
      </c>
      <c r="D172">
        <f t="shared" si="19"/>
        <v>15</v>
      </c>
      <c r="E172">
        <f t="shared" si="20"/>
        <v>15</v>
      </c>
      <c r="F172" t="s">
        <v>475</v>
      </c>
      <c r="G172" t="str">
        <f t="shared" si="21"/>
        <v>StDev</v>
      </c>
      <c r="H172" t="str">
        <f t="shared" si="22"/>
        <v>_Zaxis</v>
      </c>
      <c r="I172" t="str">
        <f t="shared" si="23"/>
        <v>BodyGyroscopeJerkStDev_Zaxis</v>
      </c>
    </row>
    <row r="173" spans="1:9" hidden="1" x14ac:dyDescent="0.25">
      <c r="A173">
        <v>167</v>
      </c>
      <c r="B173" t="s">
        <v>166</v>
      </c>
      <c r="C173">
        <f t="shared" si="18"/>
        <v>0</v>
      </c>
      <c r="D173">
        <f t="shared" si="19"/>
        <v>0</v>
      </c>
      <c r="E173">
        <f t="shared" si="20"/>
        <v>0</v>
      </c>
    </row>
    <row r="174" spans="1:9" hidden="1" x14ac:dyDescent="0.25">
      <c r="A174">
        <v>168</v>
      </c>
      <c r="B174" t="s">
        <v>167</v>
      </c>
      <c r="C174">
        <f t="shared" si="18"/>
        <v>0</v>
      </c>
      <c r="D174">
        <f t="shared" si="19"/>
        <v>0</v>
      </c>
      <c r="E174">
        <f t="shared" si="20"/>
        <v>0</v>
      </c>
    </row>
    <row r="175" spans="1:9" hidden="1" x14ac:dyDescent="0.25">
      <c r="A175">
        <v>169</v>
      </c>
      <c r="B175" t="s">
        <v>168</v>
      </c>
      <c r="C175">
        <f t="shared" si="18"/>
        <v>0</v>
      </c>
      <c r="D175">
        <f t="shared" si="19"/>
        <v>0</v>
      </c>
      <c r="E175">
        <f t="shared" si="20"/>
        <v>0</v>
      </c>
    </row>
    <row r="176" spans="1:9" hidden="1" x14ac:dyDescent="0.25">
      <c r="A176">
        <v>170</v>
      </c>
      <c r="B176" t="s">
        <v>169</v>
      </c>
      <c r="C176">
        <f t="shared" si="18"/>
        <v>0</v>
      </c>
      <c r="D176">
        <f t="shared" si="19"/>
        <v>0</v>
      </c>
      <c r="E176">
        <f t="shared" si="20"/>
        <v>0</v>
      </c>
    </row>
    <row r="177" spans="1:5" hidden="1" x14ac:dyDescent="0.25">
      <c r="A177">
        <v>171</v>
      </c>
      <c r="B177" t="s">
        <v>170</v>
      </c>
      <c r="C177">
        <f t="shared" si="18"/>
        <v>0</v>
      </c>
      <c r="D177">
        <f t="shared" si="19"/>
        <v>0</v>
      </c>
      <c r="E177">
        <f t="shared" si="20"/>
        <v>0</v>
      </c>
    </row>
    <row r="178" spans="1:5" hidden="1" x14ac:dyDescent="0.25">
      <c r="A178">
        <v>172</v>
      </c>
      <c r="B178" t="s">
        <v>171</v>
      </c>
      <c r="C178">
        <f t="shared" si="18"/>
        <v>0</v>
      </c>
      <c r="D178">
        <f t="shared" si="19"/>
        <v>0</v>
      </c>
      <c r="E178">
        <f t="shared" si="20"/>
        <v>0</v>
      </c>
    </row>
    <row r="179" spans="1:5" hidden="1" x14ac:dyDescent="0.25">
      <c r="A179">
        <v>173</v>
      </c>
      <c r="B179" t="s">
        <v>172</v>
      </c>
      <c r="C179">
        <f t="shared" si="18"/>
        <v>0</v>
      </c>
      <c r="D179">
        <f t="shared" si="19"/>
        <v>0</v>
      </c>
      <c r="E179">
        <f t="shared" si="20"/>
        <v>0</v>
      </c>
    </row>
    <row r="180" spans="1:5" hidden="1" x14ac:dyDescent="0.25">
      <c r="A180">
        <v>174</v>
      </c>
      <c r="B180" t="s">
        <v>173</v>
      </c>
      <c r="C180">
        <f t="shared" si="18"/>
        <v>0</v>
      </c>
      <c r="D180">
        <f t="shared" si="19"/>
        <v>0</v>
      </c>
      <c r="E180">
        <f t="shared" si="20"/>
        <v>0</v>
      </c>
    </row>
    <row r="181" spans="1:5" hidden="1" x14ac:dyDescent="0.25">
      <c r="A181">
        <v>175</v>
      </c>
      <c r="B181" t="s">
        <v>174</v>
      </c>
      <c r="C181">
        <f t="shared" si="18"/>
        <v>0</v>
      </c>
      <c r="D181">
        <f t="shared" si="19"/>
        <v>0</v>
      </c>
      <c r="E181">
        <f t="shared" si="20"/>
        <v>0</v>
      </c>
    </row>
    <row r="182" spans="1:5" hidden="1" x14ac:dyDescent="0.25">
      <c r="A182">
        <v>176</v>
      </c>
      <c r="B182" t="s">
        <v>175</v>
      </c>
      <c r="C182">
        <f t="shared" si="18"/>
        <v>0</v>
      </c>
      <c r="D182">
        <f t="shared" si="19"/>
        <v>0</v>
      </c>
      <c r="E182">
        <f t="shared" si="20"/>
        <v>0</v>
      </c>
    </row>
    <row r="183" spans="1:5" hidden="1" x14ac:dyDescent="0.25">
      <c r="A183">
        <v>177</v>
      </c>
      <c r="B183" t="s">
        <v>176</v>
      </c>
      <c r="C183">
        <f t="shared" si="18"/>
        <v>0</v>
      </c>
      <c r="D183">
        <f t="shared" si="19"/>
        <v>0</v>
      </c>
      <c r="E183">
        <f t="shared" si="20"/>
        <v>0</v>
      </c>
    </row>
    <row r="184" spans="1:5" hidden="1" x14ac:dyDescent="0.25">
      <c r="A184">
        <v>178</v>
      </c>
      <c r="B184" t="s">
        <v>177</v>
      </c>
      <c r="C184">
        <f t="shared" si="18"/>
        <v>0</v>
      </c>
      <c r="D184">
        <f t="shared" si="19"/>
        <v>0</v>
      </c>
      <c r="E184">
        <f t="shared" si="20"/>
        <v>0</v>
      </c>
    </row>
    <row r="185" spans="1:5" hidden="1" x14ac:dyDescent="0.25">
      <c r="A185">
        <v>179</v>
      </c>
      <c r="B185" t="s">
        <v>178</v>
      </c>
      <c r="C185">
        <f t="shared" si="18"/>
        <v>0</v>
      </c>
      <c r="D185">
        <f t="shared" si="19"/>
        <v>0</v>
      </c>
      <c r="E185">
        <f t="shared" si="20"/>
        <v>0</v>
      </c>
    </row>
    <row r="186" spans="1:5" hidden="1" x14ac:dyDescent="0.25">
      <c r="A186">
        <v>180</v>
      </c>
      <c r="B186" t="s">
        <v>179</v>
      </c>
      <c r="C186">
        <f t="shared" si="18"/>
        <v>0</v>
      </c>
      <c r="D186">
        <f t="shared" si="19"/>
        <v>0</v>
      </c>
      <c r="E186">
        <f t="shared" si="20"/>
        <v>0</v>
      </c>
    </row>
    <row r="187" spans="1:5" hidden="1" x14ac:dyDescent="0.25">
      <c r="A187">
        <v>181</v>
      </c>
      <c r="B187" t="s">
        <v>180</v>
      </c>
      <c r="C187">
        <f t="shared" si="18"/>
        <v>0</v>
      </c>
      <c r="D187">
        <f t="shared" si="19"/>
        <v>0</v>
      </c>
      <c r="E187">
        <f t="shared" si="20"/>
        <v>0</v>
      </c>
    </row>
    <row r="188" spans="1:5" hidden="1" x14ac:dyDescent="0.25">
      <c r="A188">
        <v>182</v>
      </c>
      <c r="B188" t="s">
        <v>181</v>
      </c>
      <c r="C188">
        <f t="shared" si="18"/>
        <v>0</v>
      </c>
      <c r="D188">
        <f t="shared" si="19"/>
        <v>0</v>
      </c>
      <c r="E188">
        <f t="shared" si="20"/>
        <v>0</v>
      </c>
    </row>
    <row r="189" spans="1:5" hidden="1" x14ac:dyDescent="0.25">
      <c r="A189">
        <v>183</v>
      </c>
      <c r="B189" t="s">
        <v>182</v>
      </c>
      <c r="C189">
        <f t="shared" si="18"/>
        <v>0</v>
      </c>
      <c r="D189">
        <f t="shared" si="19"/>
        <v>0</v>
      </c>
      <c r="E189">
        <f t="shared" si="20"/>
        <v>0</v>
      </c>
    </row>
    <row r="190" spans="1:5" hidden="1" x14ac:dyDescent="0.25">
      <c r="A190">
        <v>184</v>
      </c>
      <c r="B190" t="s">
        <v>183</v>
      </c>
      <c r="C190">
        <f t="shared" si="18"/>
        <v>0</v>
      </c>
      <c r="D190">
        <f t="shared" si="19"/>
        <v>0</v>
      </c>
      <c r="E190">
        <f t="shared" si="20"/>
        <v>0</v>
      </c>
    </row>
    <row r="191" spans="1:5" hidden="1" x14ac:dyDescent="0.25">
      <c r="A191">
        <v>185</v>
      </c>
      <c r="B191" t="s">
        <v>184</v>
      </c>
      <c r="C191">
        <f t="shared" si="18"/>
        <v>0</v>
      </c>
      <c r="D191">
        <f t="shared" si="19"/>
        <v>0</v>
      </c>
      <c r="E191">
        <f t="shared" si="20"/>
        <v>0</v>
      </c>
    </row>
    <row r="192" spans="1:5" hidden="1" x14ac:dyDescent="0.25">
      <c r="A192">
        <v>186</v>
      </c>
      <c r="B192" t="s">
        <v>185</v>
      </c>
      <c r="C192">
        <f t="shared" si="18"/>
        <v>0</v>
      </c>
      <c r="D192">
        <f t="shared" si="19"/>
        <v>0</v>
      </c>
      <c r="E192">
        <f t="shared" si="20"/>
        <v>0</v>
      </c>
    </row>
    <row r="193" spans="1:9" hidden="1" x14ac:dyDescent="0.25">
      <c r="A193">
        <v>187</v>
      </c>
      <c r="B193" t="s">
        <v>186</v>
      </c>
      <c r="C193">
        <f t="shared" si="18"/>
        <v>0</v>
      </c>
      <c r="D193">
        <f t="shared" si="19"/>
        <v>0</v>
      </c>
      <c r="E193">
        <f t="shared" si="20"/>
        <v>0</v>
      </c>
    </row>
    <row r="194" spans="1:9" hidden="1" x14ac:dyDescent="0.25">
      <c r="A194">
        <v>188</v>
      </c>
      <c r="B194" t="s">
        <v>187</v>
      </c>
      <c r="C194">
        <f t="shared" si="18"/>
        <v>0</v>
      </c>
      <c r="D194">
        <f t="shared" si="19"/>
        <v>0</v>
      </c>
      <c r="E194">
        <f t="shared" si="20"/>
        <v>0</v>
      </c>
    </row>
    <row r="195" spans="1:9" hidden="1" x14ac:dyDescent="0.25">
      <c r="A195">
        <v>189</v>
      </c>
      <c r="B195" t="s">
        <v>188</v>
      </c>
      <c r="C195">
        <f t="shared" si="18"/>
        <v>0</v>
      </c>
      <c r="D195">
        <f t="shared" si="19"/>
        <v>0</v>
      </c>
      <c r="E195">
        <f t="shared" si="20"/>
        <v>0</v>
      </c>
    </row>
    <row r="196" spans="1:9" hidden="1" x14ac:dyDescent="0.25">
      <c r="A196">
        <v>190</v>
      </c>
      <c r="B196" t="s">
        <v>189</v>
      </c>
      <c r="C196">
        <f t="shared" si="18"/>
        <v>0</v>
      </c>
      <c r="D196">
        <f t="shared" si="19"/>
        <v>0</v>
      </c>
      <c r="E196">
        <f t="shared" si="20"/>
        <v>0</v>
      </c>
    </row>
    <row r="197" spans="1:9" hidden="1" x14ac:dyDescent="0.25">
      <c r="A197">
        <v>191</v>
      </c>
      <c r="B197" t="s">
        <v>190</v>
      </c>
      <c r="C197">
        <f t="shared" si="18"/>
        <v>0</v>
      </c>
      <c r="D197">
        <f t="shared" si="19"/>
        <v>0</v>
      </c>
      <c r="E197">
        <f t="shared" si="20"/>
        <v>0</v>
      </c>
    </row>
    <row r="198" spans="1:9" hidden="1" x14ac:dyDescent="0.25">
      <c r="A198">
        <v>192</v>
      </c>
      <c r="B198" t="s">
        <v>191</v>
      </c>
      <c r="C198">
        <f t="shared" si="18"/>
        <v>0</v>
      </c>
      <c r="D198">
        <f t="shared" si="19"/>
        <v>0</v>
      </c>
      <c r="E198">
        <f t="shared" si="20"/>
        <v>0</v>
      </c>
    </row>
    <row r="199" spans="1:9" hidden="1" x14ac:dyDescent="0.25">
      <c r="A199">
        <v>193</v>
      </c>
      <c r="B199" t="s">
        <v>192</v>
      </c>
      <c r="C199">
        <f t="shared" si="18"/>
        <v>0</v>
      </c>
      <c r="D199">
        <f t="shared" si="19"/>
        <v>0</v>
      </c>
      <c r="E199">
        <f t="shared" si="20"/>
        <v>0</v>
      </c>
    </row>
    <row r="200" spans="1:9" hidden="1" x14ac:dyDescent="0.25">
      <c r="A200">
        <v>194</v>
      </c>
      <c r="B200" t="s">
        <v>193</v>
      </c>
      <c r="C200">
        <f t="shared" ref="C200:C263" si="24">IFERROR(FIND("mean",B200),0)</f>
        <v>0</v>
      </c>
      <c r="D200">
        <f t="shared" ref="D200:D263" si="25">IFERROR(FIND("std",B200),0)</f>
        <v>0</v>
      </c>
      <c r="E200">
        <f t="shared" ref="E200:E263" si="26">SUM(C200:D200)</f>
        <v>0</v>
      </c>
    </row>
    <row r="201" spans="1:9" hidden="1" x14ac:dyDescent="0.25">
      <c r="A201">
        <v>195</v>
      </c>
      <c r="B201" t="s">
        <v>194</v>
      </c>
      <c r="C201">
        <f t="shared" si="24"/>
        <v>0</v>
      </c>
      <c r="D201">
        <f t="shared" si="25"/>
        <v>0</v>
      </c>
      <c r="E201">
        <f t="shared" si="26"/>
        <v>0</v>
      </c>
    </row>
    <row r="202" spans="1:9" hidden="1" x14ac:dyDescent="0.25">
      <c r="A202">
        <v>196</v>
      </c>
      <c r="B202" t="s">
        <v>195</v>
      </c>
      <c r="C202">
        <f t="shared" si="24"/>
        <v>0</v>
      </c>
      <c r="D202">
        <f t="shared" si="25"/>
        <v>0</v>
      </c>
      <c r="E202">
        <f t="shared" si="26"/>
        <v>0</v>
      </c>
    </row>
    <row r="203" spans="1:9" hidden="1" x14ac:dyDescent="0.25">
      <c r="A203">
        <v>197</v>
      </c>
      <c r="B203" t="s">
        <v>196</v>
      </c>
      <c r="C203">
        <f t="shared" si="24"/>
        <v>0</v>
      </c>
      <c r="D203">
        <f t="shared" si="25"/>
        <v>0</v>
      </c>
      <c r="E203">
        <f t="shared" si="26"/>
        <v>0</v>
      </c>
    </row>
    <row r="204" spans="1:9" hidden="1" x14ac:dyDescent="0.25">
      <c r="A204">
        <v>198</v>
      </c>
      <c r="B204" t="s">
        <v>197</v>
      </c>
      <c r="C204">
        <f t="shared" si="24"/>
        <v>0</v>
      </c>
      <c r="D204">
        <f t="shared" si="25"/>
        <v>0</v>
      </c>
      <c r="E204">
        <f t="shared" si="26"/>
        <v>0</v>
      </c>
    </row>
    <row r="205" spans="1:9" hidden="1" x14ac:dyDescent="0.25">
      <c r="A205">
        <v>199</v>
      </c>
      <c r="B205" t="s">
        <v>198</v>
      </c>
      <c r="C205">
        <f t="shared" si="24"/>
        <v>0</v>
      </c>
      <c r="D205">
        <f t="shared" si="25"/>
        <v>0</v>
      </c>
      <c r="E205">
        <f t="shared" si="26"/>
        <v>0</v>
      </c>
    </row>
    <row r="206" spans="1:9" hidden="1" x14ac:dyDescent="0.25">
      <c r="A206">
        <v>200</v>
      </c>
      <c r="B206" t="s">
        <v>199</v>
      </c>
      <c r="C206">
        <f t="shared" si="24"/>
        <v>0</v>
      </c>
      <c r="D206">
        <f t="shared" si="25"/>
        <v>0</v>
      </c>
      <c r="E206">
        <f t="shared" si="26"/>
        <v>0</v>
      </c>
    </row>
    <row r="207" spans="1:9" x14ac:dyDescent="0.25">
      <c r="A207">
        <v>201</v>
      </c>
      <c r="B207" t="s">
        <v>200</v>
      </c>
      <c r="C207">
        <f t="shared" si="24"/>
        <v>13</v>
      </c>
      <c r="D207">
        <f t="shared" si="25"/>
        <v>0</v>
      </c>
      <c r="E207">
        <f t="shared" si="26"/>
        <v>13</v>
      </c>
      <c r="F207" t="s">
        <v>476</v>
      </c>
      <c r="G207" t="str">
        <f t="shared" ref="G207:G208" si="27">IF(C207&gt;0,"Mean","StDev")</f>
        <v>Mean</v>
      </c>
      <c r="H207" t="str">
        <f t="shared" ref="H207:H208" si="28">VLOOKUP(RIGHT(B207,1),$A$1:$B$4,2,FALSE)</f>
        <v/>
      </c>
      <c r="I207" t="str">
        <f t="shared" ref="I207:I208" si="29">CONCATENATE(F207,G207,H207)</f>
        <v>BodyAccelMagnitudeMean</v>
      </c>
    </row>
    <row r="208" spans="1:9" x14ac:dyDescent="0.25">
      <c r="A208">
        <v>202</v>
      </c>
      <c r="B208" t="s">
        <v>201</v>
      </c>
      <c r="C208">
        <f t="shared" si="24"/>
        <v>0</v>
      </c>
      <c r="D208">
        <f t="shared" si="25"/>
        <v>13</v>
      </c>
      <c r="E208">
        <f t="shared" si="26"/>
        <v>13</v>
      </c>
      <c r="F208" t="s">
        <v>476</v>
      </c>
      <c r="G208" t="str">
        <f t="shared" si="27"/>
        <v>StDev</v>
      </c>
      <c r="H208" t="str">
        <f t="shared" si="28"/>
        <v/>
      </c>
      <c r="I208" t="str">
        <f t="shared" si="29"/>
        <v>BodyAccelMagnitudeStDev</v>
      </c>
    </row>
    <row r="209" spans="1:9" hidden="1" x14ac:dyDescent="0.25">
      <c r="A209">
        <v>203</v>
      </c>
      <c r="B209" t="s">
        <v>202</v>
      </c>
      <c r="C209">
        <f t="shared" si="24"/>
        <v>0</v>
      </c>
      <c r="D209">
        <f t="shared" si="25"/>
        <v>0</v>
      </c>
      <c r="E209">
        <f t="shared" si="26"/>
        <v>0</v>
      </c>
    </row>
    <row r="210" spans="1:9" hidden="1" x14ac:dyDescent="0.25">
      <c r="A210">
        <v>204</v>
      </c>
      <c r="B210" t="s">
        <v>203</v>
      </c>
      <c r="C210">
        <f t="shared" si="24"/>
        <v>0</v>
      </c>
      <c r="D210">
        <f t="shared" si="25"/>
        <v>0</v>
      </c>
      <c r="E210">
        <f t="shared" si="26"/>
        <v>0</v>
      </c>
    </row>
    <row r="211" spans="1:9" hidden="1" x14ac:dyDescent="0.25">
      <c r="A211">
        <v>205</v>
      </c>
      <c r="B211" t="s">
        <v>204</v>
      </c>
      <c r="C211">
        <f t="shared" si="24"/>
        <v>0</v>
      </c>
      <c r="D211">
        <f t="shared" si="25"/>
        <v>0</v>
      </c>
      <c r="E211">
        <f t="shared" si="26"/>
        <v>0</v>
      </c>
    </row>
    <row r="212" spans="1:9" hidden="1" x14ac:dyDescent="0.25">
      <c r="A212">
        <v>206</v>
      </c>
      <c r="B212" t="s">
        <v>205</v>
      </c>
      <c r="C212">
        <f t="shared" si="24"/>
        <v>0</v>
      </c>
      <c r="D212">
        <f t="shared" si="25"/>
        <v>0</v>
      </c>
      <c r="E212">
        <f t="shared" si="26"/>
        <v>0</v>
      </c>
    </row>
    <row r="213" spans="1:9" hidden="1" x14ac:dyDescent="0.25">
      <c r="A213">
        <v>207</v>
      </c>
      <c r="B213" t="s">
        <v>206</v>
      </c>
      <c r="C213">
        <f t="shared" si="24"/>
        <v>0</v>
      </c>
      <c r="D213">
        <f t="shared" si="25"/>
        <v>0</v>
      </c>
      <c r="E213">
        <f t="shared" si="26"/>
        <v>0</v>
      </c>
    </row>
    <row r="214" spans="1:9" hidden="1" x14ac:dyDescent="0.25">
      <c r="A214">
        <v>208</v>
      </c>
      <c r="B214" t="s">
        <v>207</v>
      </c>
      <c r="C214">
        <f t="shared" si="24"/>
        <v>0</v>
      </c>
      <c r="D214">
        <f t="shared" si="25"/>
        <v>0</v>
      </c>
      <c r="E214">
        <f t="shared" si="26"/>
        <v>0</v>
      </c>
    </row>
    <row r="215" spans="1:9" hidden="1" x14ac:dyDescent="0.25">
      <c r="A215">
        <v>209</v>
      </c>
      <c r="B215" t="s">
        <v>208</v>
      </c>
      <c r="C215">
        <f t="shared" si="24"/>
        <v>0</v>
      </c>
      <c r="D215">
        <f t="shared" si="25"/>
        <v>0</v>
      </c>
      <c r="E215">
        <f t="shared" si="26"/>
        <v>0</v>
      </c>
    </row>
    <row r="216" spans="1:9" hidden="1" x14ac:dyDescent="0.25">
      <c r="A216">
        <v>210</v>
      </c>
      <c r="B216" t="s">
        <v>209</v>
      </c>
      <c r="C216">
        <f t="shared" si="24"/>
        <v>0</v>
      </c>
      <c r="D216">
        <f t="shared" si="25"/>
        <v>0</v>
      </c>
      <c r="E216">
        <f t="shared" si="26"/>
        <v>0</v>
      </c>
    </row>
    <row r="217" spans="1:9" hidden="1" x14ac:dyDescent="0.25">
      <c r="A217">
        <v>211</v>
      </c>
      <c r="B217" t="s">
        <v>210</v>
      </c>
      <c r="C217">
        <f t="shared" si="24"/>
        <v>0</v>
      </c>
      <c r="D217">
        <f t="shared" si="25"/>
        <v>0</v>
      </c>
      <c r="E217">
        <f t="shared" si="26"/>
        <v>0</v>
      </c>
    </row>
    <row r="218" spans="1:9" hidden="1" x14ac:dyDescent="0.25">
      <c r="A218">
        <v>212</v>
      </c>
      <c r="B218" t="s">
        <v>211</v>
      </c>
      <c r="C218">
        <f t="shared" si="24"/>
        <v>0</v>
      </c>
      <c r="D218">
        <f t="shared" si="25"/>
        <v>0</v>
      </c>
      <c r="E218">
        <f t="shared" si="26"/>
        <v>0</v>
      </c>
    </row>
    <row r="219" spans="1:9" hidden="1" x14ac:dyDescent="0.25">
      <c r="A219">
        <v>213</v>
      </c>
      <c r="B219" t="s">
        <v>212</v>
      </c>
      <c r="C219">
        <f t="shared" si="24"/>
        <v>0</v>
      </c>
      <c r="D219">
        <f t="shared" si="25"/>
        <v>0</v>
      </c>
      <c r="E219">
        <f t="shared" si="26"/>
        <v>0</v>
      </c>
    </row>
    <row r="220" spans="1:9" x14ac:dyDescent="0.25">
      <c r="A220">
        <v>214</v>
      </c>
      <c r="B220" t="s">
        <v>213</v>
      </c>
      <c r="C220">
        <f t="shared" si="24"/>
        <v>16</v>
      </c>
      <c r="D220">
        <f t="shared" si="25"/>
        <v>0</v>
      </c>
      <c r="E220">
        <f t="shared" si="26"/>
        <v>16</v>
      </c>
      <c r="F220" t="s">
        <v>477</v>
      </c>
      <c r="G220" t="str">
        <f t="shared" ref="G220:G221" si="30">IF(C220&gt;0,"Mean","StDev")</f>
        <v>Mean</v>
      </c>
      <c r="H220" t="str">
        <f t="shared" ref="H220:H221" si="31">VLOOKUP(RIGHT(B220,1),$A$1:$B$4,2,FALSE)</f>
        <v/>
      </c>
      <c r="I220" t="str">
        <f t="shared" ref="I220:I221" si="32">CONCATENATE(F220,G220,H220)</f>
        <v>GravityAccelMagnitudeMean</v>
      </c>
    </row>
    <row r="221" spans="1:9" x14ac:dyDescent="0.25">
      <c r="A221">
        <v>215</v>
      </c>
      <c r="B221" t="s">
        <v>214</v>
      </c>
      <c r="C221">
        <f t="shared" si="24"/>
        <v>0</v>
      </c>
      <c r="D221">
        <f t="shared" si="25"/>
        <v>16</v>
      </c>
      <c r="E221">
        <f t="shared" si="26"/>
        <v>16</v>
      </c>
      <c r="F221" t="s">
        <v>477</v>
      </c>
      <c r="G221" t="str">
        <f t="shared" si="30"/>
        <v>StDev</v>
      </c>
      <c r="H221" t="str">
        <f t="shared" si="31"/>
        <v/>
      </c>
      <c r="I221" t="str">
        <f t="shared" si="32"/>
        <v>GravityAccelMagnitudeStDev</v>
      </c>
    </row>
    <row r="222" spans="1:9" hidden="1" x14ac:dyDescent="0.25">
      <c r="A222">
        <v>216</v>
      </c>
      <c r="B222" t="s">
        <v>215</v>
      </c>
      <c r="C222">
        <f t="shared" si="24"/>
        <v>0</v>
      </c>
      <c r="D222">
        <f t="shared" si="25"/>
        <v>0</v>
      </c>
      <c r="E222">
        <f t="shared" si="26"/>
        <v>0</v>
      </c>
    </row>
    <row r="223" spans="1:9" hidden="1" x14ac:dyDescent="0.25">
      <c r="A223">
        <v>217</v>
      </c>
      <c r="B223" t="s">
        <v>216</v>
      </c>
      <c r="C223">
        <f t="shared" si="24"/>
        <v>0</v>
      </c>
      <c r="D223">
        <f t="shared" si="25"/>
        <v>0</v>
      </c>
      <c r="E223">
        <f t="shared" si="26"/>
        <v>0</v>
      </c>
    </row>
    <row r="224" spans="1:9" hidden="1" x14ac:dyDescent="0.25">
      <c r="A224">
        <v>218</v>
      </c>
      <c r="B224" t="s">
        <v>217</v>
      </c>
      <c r="C224">
        <f t="shared" si="24"/>
        <v>0</v>
      </c>
      <c r="D224">
        <f t="shared" si="25"/>
        <v>0</v>
      </c>
      <c r="E224">
        <f t="shared" si="26"/>
        <v>0</v>
      </c>
    </row>
    <row r="225" spans="1:9" hidden="1" x14ac:dyDescent="0.25">
      <c r="A225">
        <v>219</v>
      </c>
      <c r="B225" t="s">
        <v>218</v>
      </c>
      <c r="C225">
        <f t="shared" si="24"/>
        <v>0</v>
      </c>
      <c r="D225">
        <f t="shared" si="25"/>
        <v>0</v>
      </c>
      <c r="E225">
        <f t="shared" si="26"/>
        <v>0</v>
      </c>
    </row>
    <row r="226" spans="1:9" hidden="1" x14ac:dyDescent="0.25">
      <c r="A226">
        <v>220</v>
      </c>
      <c r="B226" t="s">
        <v>219</v>
      </c>
      <c r="C226">
        <f t="shared" si="24"/>
        <v>0</v>
      </c>
      <c r="D226">
        <f t="shared" si="25"/>
        <v>0</v>
      </c>
      <c r="E226">
        <f t="shared" si="26"/>
        <v>0</v>
      </c>
    </row>
    <row r="227" spans="1:9" hidden="1" x14ac:dyDescent="0.25">
      <c r="A227">
        <v>221</v>
      </c>
      <c r="B227" t="s">
        <v>220</v>
      </c>
      <c r="C227">
        <f t="shared" si="24"/>
        <v>0</v>
      </c>
      <c r="D227">
        <f t="shared" si="25"/>
        <v>0</v>
      </c>
      <c r="E227">
        <f t="shared" si="26"/>
        <v>0</v>
      </c>
    </row>
    <row r="228" spans="1:9" hidden="1" x14ac:dyDescent="0.25">
      <c r="A228">
        <v>222</v>
      </c>
      <c r="B228" t="s">
        <v>221</v>
      </c>
      <c r="C228">
        <f t="shared" si="24"/>
        <v>0</v>
      </c>
      <c r="D228">
        <f t="shared" si="25"/>
        <v>0</v>
      </c>
      <c r="E228">
        <f t="shared" si="26"/>
        <v>0</v>
      </c>
    </row>
    <row r="229" spans="1:9" hidden="1" x14ac:dyDescent="0.25">
      <c r="A229">
        <v>223</v>
      </c>
      <c r="B229" t="s">
        <v>222</v>
      </c>
      <c r="C229">
        <f t="shared" si="24"/>
        <v>0</v>
      </c>
      <c r="D229">
        <f t="shared" si="25"/>
        <v>0</v>
      </c>
      <c r="E229">
        <f t="shared" si="26"/>
        <v>0</v>
      </c>
    </row>
    <row r="230" spans="1:9" hidden="1" x14ac:dyDescent="0.25">
      <c r="A230">
        <v>224</v>
      </c>
      <c r="B230" t="s">
        <v>223</v>
      </c>
      <c r="C230">
        <f t="shared" si="24"/>
        <v>0</v>
      </c>
      <c r="D230">
        <f t="shared" si="25"/>
        <v>0</v>
      </c>
      <c r="E230">
        <f t="shared" si="26"/>
        <v>0</v>
      </c>
    </row>
    <row r="231" spans="1:9" hidden="1" x14ac:dyDescent="0.25">
      <c r="A231">
        <v>225</v>
      </c>
      <c r="B231" t="s">
        <v>224</v>
      </c>
      <c r="C231">
        <f t="shared" si="24"/>
        <v>0</v>
      </c>
      <c r="D231">
        <f t="shared" si="25"/>
        <v>0</v>
      </c>
      <c r="E231">
        <f t="shared" si="26"/>
        <v>0</v>
      </c>
    </row>
    <row r="232" spans="1:9" hidden="1" x14ac:dyDescent="0.25">
      <c r="A232">
        <v>226</v>
      </c>
      <c r="B232" t="s">
        <v>225</v>
      </c>
      <c r="C232">
        <f t="shared" si="24"/>
        <v>0</v>
      </c>
      <c r="D232">
        <f t="shared" si="25"/>
        <v>0</v>
      </c>
      <c r="E232">
        <f t="shared" si="26"/>
        <v>0</v>
      </c>
    </row>
    <row r="233" spans="1:9" x14ac:dyDescent="0.25">
      <c r="A233">
        <v>227</v>
      </c>
      <c r="B233" t="s">
        <v>226</v>
      </c>
      <c r="C233">
        <f t="shared" si="24"/>
        <v>17</v>
      </c>
      <c r="D233">
        <f t="shared" si="25"/>
        <v>0</v>
      </c>
      <c r="E233">
        <f t="shared" si="26"/>
        <v>17</v>
      </c>
      <c r="F233" t="s">
        <v>478</v>
      </c>
      <c r="G233" t="str">
        <f t="shared" ref="G233:G234" si="33">IF(C233&gt;0,"Mean","StDev")</f>
        <v>Mean</v>
      </c>
      <c r="H233" t="str">
        <f t="shared" ref="H233:H234" si="34">VLOOKUP(RIGHT(B233,1),$A$1:$B$4,2,FALSE)</f>
        <v/>
      </c>
      <c r="I233" t="str">
        <f t="shared" ref="I233:I234" si="35">CONCATENATE(F233,G233,H233)</f>
        <v>BodyAccelJerkMagnitudeMean</v>
      </c>
    </row>
    <row r="234" spans="1:9" x14ac:dyDescent="0.25">
      <c r="A234">
        <v>228</v>
      </c>
      <c r="B234" t="s">
        <v>227</v>
      </c>
      <c r="C234">
        <f t="shared" si="24"/>
        <v>0</v>
      </c>
      <c r="D234">
        <f t="shared" si="25"/>
        <v>17</v>
      </c>
      <c r="E234">
        <f t="shared" si="26"/>
        <v>17</v>
      </c>
      <c r="F234" t="s">
        <v>478</v>
      </c>
      <c r="G234" t="str">
        <f t="shared" si="33"/>
        <v>StDev</v>
      </c>
      <c r="H234" t="str">
        <f t="shared" si="34"/>
        <v/>
      </c>
      <c r="I234" t="str">
        <f t="shared" si="35"/>
        <v>BodyAccelJerkMagnitudeStDev</v>
      </c>
    </row>
    <row r="235" spans="1:9" hidden="1" x14ac:dyDescent="0.25">
      <c r="A235">
        <v>229</v>
      </c>
      <c r="B235" t="s">
        <v>228</v>
      </c>
      <c r="C235">
        <f t="shared" si="24"/>
        <v>0</v>
      </c>
      <c r="D235">
        <f t="shared" si="25"/>
        <v>0</v>
      </c>
      <c r="E235">
        <f t="shared" si="26"/>
        <v>0</v>
      </c>
    </row>
    <row r="236" spans="1:9" hidden="1" x14ac:dyDescent="0.25">
      <c r="A236">
        <v>230</v>
      </c>
      <c r="B236" t="s">
        <v>229</v>
      </c>
      <c r="C236">
        <f t="shared" si="24"/>
        <v>0</v>
      </c>
      <c r="D236">
        <f t="shared" si="25"/>
        <v>0</v>
      </c>
      <c r="E236">
        <f t="shared" si="26"/>
        <v>0</v>
      </c>
    </row>
    <row r="237" spans="1:9" hidden="1" x14ac:dyDescent="0.25">
      <c r="A237">
        <v>231</v>
      </c>
      <c r="B237" t="s">
        <v>230</v>
      </c>
      <c r="C237">
        <f t="shared" si="24"/>
        <v>0</v>
      </c>
      <c r="D237">
        <f t="shared" si="25"/>
        <v>0</v>
      </c>
      <c r="E237">
        <f t="shared" si="26"/>
        <v>0</v>
      </c>
    </row>
    <row r="238" spans="1:9" hidden="1" x14ac:dyDescent="0.25">
      <c r="A238">
        <v>232</v>
      </c>
      <c r="B238" t="s">
        <v>231</v>
      </c>
      <c r="C238">
        <f t="shared" si="24"/>
        <v>0</v>
      </c>
      <c r="D238">
        <f t="shared" si="25"/>
        <v>0</v>
      </c>
      <c r="E238">
        <f t="shared" si="26"/>
        <v>0</v>
      </c>
    </row>
    <row r="239" spans="1:9" hidden="1" x14ac:dyDescent="0.25">
      <c r="A239">
        <v>233</v>
      </c>
      <c r="B239" t="s">
        <v>232</v>
      </c>
      <c r="C239">
        <f t="shared" si="24"/>
        <v>0</v>
      </c>
      <c r="D239">
        <f t="shared" si="25"/>
        <v>0</v>
      </c>
      <c r="E239">
        <f t="shared" si="26"/>
        <v>0</v>
      </c>
    </row>
    <row r="240" spans="1:9" hidden="1" x14ac:dyDescent="0.25">
      <c r="A240">
        <v>234</v>
      </c>
      <c r="B240" t="s">
        <v>233</v>
      </c>
      <c r="C240">
        <f t="shared" si="24"/>
        <v>0</v>
      </c>
      <c r="D240">
        <f t="shared" si="25"/>
        <v>0</v>
      </c>
      <c r="E240">
        <f t="shared" si="26"/>
        <v>0</v>
      </c>
    </row>
    <row r="241" spans="1:9" hidden="1" x14ac:dyDescent="0.25">
      <c r="A241">
        <v>235</v>
      </c>
      <c r="B241" t="s">
        <v>234</v>
      </c>
      <c r="C241">
        <f t="shared" si="24"/>
        <v>0</v>
      </c>
      <c r="D241">
        <f t="shared" si="25"/>
        <v>0</v>
      </c>
      <c r="E241">
        <f t="shared" si="26"/>
        <v>0</v>
      </c>
    </row>
    <row r="242" spans="1:9" hidden="1" x14ac:dyDescent="0.25">
      <c r="A242">
        <v>236</v>
      </c>
      <c r="B242" t="s">
        <v>235</v>
      </c>
      <c r="C242">
        <f t="shared" si="24"/>
        <v>0</v>
      </c>
      <c r="D242">
        <f t="shared" si="25"/>
        <v>0</v>
      </c>
      <c r="E242">
        <f t="shared" si="26"/>
        <v>0</v>
      </c>
    </row>
    <row r="243" spans="1:9" hidden="1" x14ac:dyDescent="0.25">
      <c r="A243">
        <v>237</v>
      </c>
      <c r="B243" t="s">
        <v>236</v>
      </c>
      <c r="C243">
        <f t="shared" si="24"/>
        <v>0</v>
      </c>
      <c r="D243">
        <f t="shared" si="25"/>
        <v>0</v>
      </c>
      <c r="E243">
        <f t="shared" si="26"/>
        <v>0</v>
      </c>
    </row>
    <row r="244" spans="1:9" hidden="1" x14ac:dyDescent="0.25">
      <c r="A244">
        <v>238</v>
      </c>
      <c r="B244" t="s">
        <v>237</v>
      </c>
      <c r="C244">
        <f t="shared" si="24"/>
        <v>0</v>
      </c>
      <c r="D244">
        <f t="shared" si="25"/>
        <v>0</v>
      </c>
      <c r="E244">
        <f t="shared" si="26"/>
        <v>0</v>
      </c>
    </row>
    <row r="245" spans="1:9" hidden="1" x14ac:dyDescent="0.25">
      <c r="A245">
        <v>239</v>
      </c>
      <c r="B245" t="s">
        <v>238</v>
      </c>
      <c r="C245">
        <f t="shared" si="24"/>
        <v>0</v>
      </c>
      <c r="D245">
        <f t="shared" si="25"/>
        <v>0</v>
      </c>
      <c r="E245">
        <f t="shared" si="26"/>
        <v>0</v>
      </c>
    </row>
    <row r="246" spans="1:9" x14ac:dyDescent="0.25">
      <c r="A246">
        <v>240</v>
      </c>
      <c r="B246" t="s">
        <v>239</v>
      </c>
      <c r="C246">
        <f t="shared" si="24"/>
        <v>14</v>
      </c>
      <c r="D246">
        <f t="shared" si="25"/>
        <v>0</v>
      </c>
      <c r="E246">
        <f t="shared" si="26"/>
        <v>14</v>
      </c>
      <c r="F246" t="s">
        <v>480</v>
      </c>
      <c r="G246" t="str">
        <f t="shared" ref="G246:G247" si="36">IF(C246&gt;0,"Mean","StDev")</f>
        <v>Mean</v>
      </c>
      <c r="H246" t="str">
        <f t="shared" ref="H246:H247" si="37">VLOOKUP(RIGHT(B246,1),$A$1:$B$4,2,FALSE)</f>
        <v/>
      </c>
      <c r="I246" t="str">
        <f t="shared" ref="I246:I247" si="38">CONCATENATE(F246,G246,H246)</f>
        <v>BodyGyroscopeMagnitudeMean</v>
      </c>
    </row>
    <row r="247" spans="1:9" x14ac:dyDescent="0.25">
      <c r="A247">
        <v>241</v>
      </c>
      <c r="B247" t="s">
        <v>240</v>
      </c>
      <c r="C247">
        <f t="shared" si="24"/>
        <v>0</v>
      </c>
      <c r="D247">
        <f t="shared" si="25"/>
        <v>14</v>
      </c>
      <c r="E247">
        <f t="shared" si="26"/>
        <v>14</v>
      </c>
      <c r="F247" t="s">
        <v>480</v>
      </c>
      <c r="G247" t="str">
        <f t="shared" si="36"/>
        <v>StDev</v>
      </c>
      <c r="H247" t="str">
        <f t="shared" si="37"/>
        <v/>
      </c>
      <c r="I247" t="str">
        <f t="shared" si="38"/>
        <v>BodyGyroscopeMagnitudeStDev</v>
      </c>
    </row>
    <row r="248" spans="1:9" hidden="1" x14ac:dyDescent="0.25">
      <c r="A248">
        <v>242</v>
      </c>
      <c r="B248" t="s">
        <v>241</v>
      </c>
      <c r="C248">
        <f t="shared" si="24"/>
        <v>0</v>
      </c>
      <c r="D248">
        <f t="shared" si="25"/>
        <v>0</v>
      </c>
      <c r="E248">
        <f t="shared" si="26"/>
        <v>0</v>
      </c>
    </row>
    <row r="249" spans="1:9" hidden="1" x14ac:dyDescent="0.25">
      <c r="A249">
        <v>243</v>
      </c>
      <c r="B249" t="s">
        <v>242</v>
      </c>
      <c r="C249">
        <f t="shared" si="24"/>
        <v>0</v>
      </c>
      <c r="D249">
        <f t="shared" si="25"/>
        <v>0</v>
      </c>
      <c r="E249">
        <f t="shared" si="26"/>
        <v>0</v>
      </c>
    </row>
    <row r="250" spans="1:9" hidden="1" x14ac:dyDescent="0.25">
      <c r="A250">
        <v>244</v>
      </c>
      <c r="B250" t="s">
        <v>243</v>
      </c>
      <c r="C250">
        <f t="shared" si="24"/>
        <v>0</v>
      </c>
      <c r="D250">
        <f t="shared" si="25"/>
        <v>0</v>
      </c>
      <c r="E250">
        <f t="shared" si="26"/>
        <v>0</v>
      </c>
    </row>
    <row r="251" spans="1:9" hidden="1" x14ac:dyDescent="0.25">
      <c r="A251">
        <v>245</v>
      </c>
      <c r="B251" t="s">
        <v>244</v>
      </c>
      <c r="C251">
        <f t="shared" si="24"/>
        <v>0</v>
      </c>
      <c r="D251">
        <f t="shared" si="25"/>
        <v>0</v>
      </c>
      <c r="E251">
        <f t="shared" si="26"/>
        <v>0</v>
      </c>
    </row>
    <row r="252" spans="1:9" hidden="1" x14ac:dyDescent="0.25">
      <c r="A252">
        <v>246</v>
      </c>
      <c r="B252" t="s">
        <v>245</v>
      </c>
      <c r="C252">
        <f t="shared" si="24"/>
        <v>0</v>
      </c>
      <c r="D252">
        <f t="shared" si="25"/>
        <v>0</v>
      </c>
      <c r="E252">
        <f t="shared" si="26"/>
        <v>0</v>
      </c>
    </row>
    <row r="253" spans="1:9" hidden="1" x14ac:dyDescent="0.25">
      <c r="A253">
        <v>247</v>
      </c>
      <c r="B253" t="s">
        <v>246</v>
      </c>
      <c r="C253">
        <f t="shared" si="24"/>
        <v>0</v>
      </c>
      <c r="D253">
        <f t="shared" si="25"/>
        <v>0</v>
      </c>
      <c r="E253">
        <f t="shared" si="26"/>
        <v>0</v>
      </c>
    </row>
    <row r="254" spans="1:9" hidden="1" x14ac:dyDescent="0.25">
      <c r="A254">
        <v>248</v>
      </c>
      <c r="B254" t="s">
        <v>247</v>
      </c>
      <c r="C254">
        <f t="shared" si="24"/>
        <v>0</v>
      </c>
      <c r="D254">
        <f t="shared" si="25"/>
        <v>0</v>
      </c>
      <c r="E254">
        <f t="shared" si="26"/>
        <v>0</v>
      </c>
    </row>
    <row r="255" spans="1:9" hidden="1" x14ac:dyDescent="0.25">
      <c r="A255">
        <v>249</v>
      </c>
      <c r="B255" t="s">
        <v>248</v>
      </c>
      <c r="C255">
        <f t="shared" si="24"/>
        <v>0</v>
      </c>
      <c r="D255">
        <f t="shared" si="25"/>
        <v>0</v>
      </c>
      <c r="E255">
        <f t="shared" si="26"/>
        <v>0</v>
      </c>
    </row>
    <row r="256" spans="1:9" hidden="1" x14ac:dyDescent="0.25">
      <c r="A256">
        <v>250</v>
      </c>
      <c r="B256" t="s">
        <v>249</v>
      </c>
      <c r="C256">
        <f t="shared" si="24"/>
        <v>0</v>
      </c>
      <c r="D256">
        <f t="shared" si="25"/>
        <v>0</v>
      </c>
      <c r="E256">
        <f t="shared" si="26"/>
        <v>0</v>
      </c>
    </row>
    <row r="257" spans="1:9" hidden="1" x14ac:dyDescent="0.25">
      <c r="A257">
        <v>251</v>
      </c>
      <c r="B257" t="s">
        <v>250</v>
      </c>
      <c r="C257">
        <f t="shared" si="24"/>
        <v>0</v>
      </c>
      <c r="D257">
        <f t="shared" si="25"/>
        <v>0</v>
      </c>
      <c r="E257">
        <f t="shared" si="26"/>
        <v>0</v>
      </c>
    </row>
    <row r="258" spans="1:9" hidden="1" x14ac:dyDescent="0.25">
      <c r="A258">
        <v>252</v>
      </c>
      <c r="B258" t="s">
        <v>251</v>
      </c>
      <c r="C258">
        <f t="shared" si="24"/>
        <v>0</v>
      </c>
      <c r="D258">
        <f t="shared" si="25"/>
        <v>0</v>
      </c>
      <c r="E258">
        <f t="shared" si="26"/>
        <v>0</v>
      </c>
    </row>
    <row r="259" spans="1:9" x14ac:dyDescent="0.25">
      <c r="A259">
        <v>253</v>
      </c>
      <c r="B259" t="s">
        <v>252</v>
      </c>
      <c r="C259">
        <f t="shared" si="24"/>
        <v>18</v>
      </c>
      <c r="D259">
        <f t="shared" si="25"/>
        <v>0</v>
      </c>
      <c r="E259">
        <f t="shared" si="26"/>
        <v>18</v>
      </c>
      <c r="F259" t="s">
        <v>479</v>
      </c>
      <c r="G259" t="str">
        <f t="shared" ref="G259:G260" si="39">IF(C259&gt;0,"Mean","StDev")</f>
        <v>Mean</v>
      </c>
      <c r="H259" t="str">
        <f t="shared" ref="H259:H260" si="40">VLOOKUP(RIGHT(B259,1),$A$1:$B$4,2,FALSE)</f>
        <v/>
      </c>
      <c r="I259" t="str">
        <f t="shared" ref="I259:I260" si="41">CONCATENATE(F259,G259,H259)</f>
        <v>BodyGyroscopeJerkMagnitudeMean</v>
      </c>
    </row>
    <row r="260" spans="1:9" x14ac:dyDescent="0.25">
      <c r="A260">
        <v>254</v>
      </c>
      <c r="B260" t="s">
        <v>253</v>
      </c>
      <c r="C260">
        <f t="shared" si="24"/>
        <v>0</v>
      </c>
      <c r="D260">
        <f t="shared" si="25"/>
        <v>18</v>
      </c>
      <c r="E260">
        <f t="shared" si="26"/>
        <v>18</v>
      </c>
      <c r="F260" t="s">
        <v>479</v>
      </c>
      <c r="G260" t="str">
        <f t="shared" si="39"/>
        <v>StDev</v>
      </c>
      <c r="H260" t="str">
        <f t="shared" si="40"/>
        <v/>
      </c>
      <c r="I260" t="str">
        <f t="shared" si="41"/>
        <v>BodyGyroscopeJerkMagnitudeStDev</v>
      </c>
    </row>
    <row r="261" spans="1:9" hidden="1" x14ac:dyDescent="0.25">
      <c r="A261">
        <v>255</v>
      </c>
      <c r="B261" t="s">
        <v>254</v>
      </c>
      <c r="C261">
        <f t="shared" si="24"/>
        <v>0</v>
      </c>
      <c r="D261">
        <f t="shared" si="25"/>
        <v>0</v>
      </c>
      <c r="E261">
        <f t="shared" si="26"/>
        <v>0</v>
      </c>
    </row>
    <row r="262" spans="1:9" hidden="1" x14ac:dyDescent="0.25">
      <c r="A262">
        <v>256</v>
      </c>
      <c r="B262" t="s">
        <v>255</v>
      </c>
      <c r="C262">
        <f t="shared" si="24"/>
        <v>0</v>
      </c>
      <c r="D262">
        <f t="shared" si="25"/>
        <v>0</v>
      </c>
      <c r="E262">
        <f t="shared" si="26"/>
        <v>0</v>
      </c>
    </row>
    <row r="263" spans="1:9" hidden="1" x14ac:dyDescent="0.25">
      <c r="A263">
        <v>257</v>
      </c>
      <c r="B263" t="s">
        <v>256</v>
      </c>
      <c r="C263">
        <f t="shared" si="24"/>
        <v>0</v>
      </c>
      <c r="D263">
        <f t="shared" si="25"/>
        <v>0</v>
      </c>
      <c r="E263">
        <f t="shared" si="26"/>
        <v>0</v>
      </c>
    </row>
    <row r="264" spans="1:9" hidden="1" x14ac:dyDescent="0.25">
      <c r="A264">
        <v>258</v>
      </c>
      <c r="B264" t="s">
        <v>257</v>
      </c>
      <c r="C264">
        <f t="shared" ref="C264:C324" si="42">IFERROR(FIND("mean",B264),0)</f>
        <v>0</v>
      </c>
      <c r="D264">
        <f t="shared" ref="D264:D324" si="43">IFERROR(FIND("std",B264),0)</f>
        <v>0</v>
      </c>
      <c r="E264">
        <f t="shared" ref="E264:E324" si="44">SUM(C264:D264)</f>
        <v>0</v>
      </c>
    </row>
    <row r="265" spans="1:9" hidden="1" x14ac:dyDescent="0.25">
      <c r="A265">
        <v>259</v>
      </c>
      <c r="B265" t="s">
        <v>258</v>
      </c>
      <c r="C265">
        <f t="shared" si="42"/>
        <v>0</v>
      </c>
      <c r="D265">
        <f t="shared" si="43"/>
        <v>0</v>
      </c>
      <c r="E265">
        <f t="shared" si="44"/>
        <v>0</v>
      </c>
    </row>
    <row r="266" spans="1:9" hidden="1" x14ac:dyDescent="0.25">
      <c r="A266">
        <v>260</v>
      </c>
      <c r="B266" t="s">
        <v>259</v>
      </c>
      <c r="C266">
        <f t="shared" si="42"/>
        <v>0</v>
      </c>
      <c r="D266">
        <f t="shared" si="43"/>
        <v>0</v>
      </c>
      <c r="E266">
        <f t="shared" si="44"/>
        <v>0</v>
      </c>
    </row>
    <row r="267" spans="1:9" hidden="1" x14ac:dyDescent="0.25">
      <c r="A267">
        <v>261</v>
      </c>
      <c r="B267" t="s">
        <v>260</v>
      </c>
      <c r="C267">
        <f t="shared" si="42"/>
        <v>0</v>
      </c>
      <c r="D267">
        <f t="shared" si="43"/>
        <v>0</v>
      </c>
      <c r="E267">
        <f t="shared" si="44"/>
        <v>0</v>
      </c>
    </row>
    <row r="268" spans="1:9" hidden="1" x14ac:dyDescent="0.25">
      <c r="A268">
        <v>262</v>
      </c>
      <c r="B268" t="s">
        <v>261</v>
      </c>
      <c r="C268">
        <f t="shared" si="42"/>
        <v>0</v>
      </c>
      <c r="D268">
        <f t="shared" si="43"/>
        <v>0</v>
      </c>
      <c r="E268">
        <f t="shared" si="44"/>
        <v>0</v>
      </c>
    </row>
    <row r="269" spans="1:9" hidden="1" x14ac:dyDescent="0.25">
      <c r="A269">
        <v>263</v>
      </c>
      <c r="B269" t="s">
        <v>262</v>
      </c>
      <c r="C269">
        <f t="shared" si="42"/>
        <v>0</v>
      </c>
      <c r="D269">
        <f t="shared" si="43"/>
        <v>0</v>
      </c>
      <c r="E269">
        <f t="shared" si="44"/>
        <v>0</v>
      </c>
    </row>
    <row r="270" spans="1:9" hidden="1" x14ac:dyDescent="0.25">
      <c r="A270">
        <v>264</v>
      </c>
      <c r="B270" t="s">
        <v>263</v>
      </c>
      <c r="C270">
        <f t="shared" si="42"/>
        <v>0</v>
      </c>
      <c r="D270">
        <f t="shared" si="43"/>
        <v>0</v>
      </c>
      <c r="E270">
        <f t="shared" si="44"/>
        <v>0</v>
      </c>
    </row>
    <row r="271" spans="1:9" hidden="1" x14ac:dyDescent="0.25">
      <c r="A271">
        <v>265</v>
      </c>
      <c r="B271" t="s">
        <v>264</v>
      </c>
      <c r="C271">
        <f t="shared" si="42"/>
        <v>0</v>
      </c>
      <c r="D271">
        <f t="shared" si="43"/>
        <v>0</v>
      </c>
      <c r="E271">
        <f t="shared" si="44"/>
        <v>0</v>
      </c>
    </row>
    <row r="272" spans="1:9" x14ac:dyDescent="0.25">
      <c r="A272">
        <v>266</v>
      </c>
      <c r="B272" t="s">
        <v>265</v>
      </c>
      <c r="C272">
        <f t="shared" si="42"/>
        <v>10</v>
      </c>
      <c r="D272">
        <f t="shared" si="43"/>
        <v>0</v>
      </c>
      <c r="E272">
        <f t="shared" si="44"/>
        <v>10</v>
      </c>
      <c r="F272" t="str">
        <f>"FFT_"&amp;$F$7</f>
        <v>FFT_BodyAccel</v>
      </c>
      <c r="G272" t="str">
        <f t="shared" ref="G272:G277" si="45">IF(C272&gt;0,"Mean","StDev")</f>
        <v>Mean</v>
      </c>
      <c r="H272" t="str">
        <f t="shared" ref="H272:H277" si="46">VLOOKUP(RIGHT(B272,1),$A$1:$B$4,2,FALSE)</f>
        <v>_Xaxis</v>
      </c>
      <c r="I272" t="str">
        <f t="shared" ref="I272:I277" si="47">CONCATENATE(F272,G272,H272)</f>
        <v>FFT_BodyAccelMean_Xaxis</v>
      </c>
    </row>
    <row r="273" spans="1:9" x14ac:dyDescent="0.25">
      <c r="A273">
        <v>267</v>
      </c>
      <c r="B273" t="s">
        <v>266</v>
      </c>
      <c r="C273">
        <f t="shared" si="42"/>
        <v>10</v>
      </c>
      <c r="D273">
        <f t="shared" si="43"/>
        <v>0</v>
      </c>
      <c r="E273">
        <f t="shared" si="44"/>
        <v>10</v>
      </c>
      <c r="F273" t="str">
        <f t="shared" ref="F273:F277" si="48">"FFT_"&amp;$F$7</f>
        <v>FFT_BodyAccel</v>
      </c>
      <c r="G273" t="str">
        <f t="shared" si="45"/>
        <v>Mean</v>
      </c>
      <c r="H273" t="str">
        <f t="shared" si="46"/>
        <v>_Yaxis</v>
      </c>
      <c r="I273" t="str">
        <f t="shared" si="47"/>
        <v>FFT_BodyAccelMean_Yaxis</v>
      </c>
    </row>
    <row r="274" spans="1:9" x14ac:dyDescent="0.25">
      <c r="A274">
        <v>268</v>
      </c>
      <c r="B274" t="s">
        <v>267</v>
      </c>
      <c r="C274">
        <f t="shared" si="42"/>
        <v>10</v>
      </c>
      <c r="D274">
        <f t="shared" si="43"/>
        <v>0</v>
      </c>
      <c r="E274">
        <f t="shared" si="44"/>
        <v>10</v>
      </c>
      <c r="F274" t="str">
        <f t="shared" si="48"/>
        <v>FFT_BodyAccel</v>
      </c>
      <c r="G274" t="str">
        <f t="shared" si="45"/>
        <v>Mean</v>
      </c>
      <c r="H274" t="str">
        <f t="shared" si="46"/>
        <v>_Zaxis</v>
      </c>
      <c r="I274" t="str">
        <f t="shared" si="47"/>
        <v>FFT_BodyAccelMean_Zaxis</v>
      </c>
    </row>
    <row r="275" spans="1:9" x14ac:dyDescent="0.25">
      <c r="A275">
        <v>269</v>
      </c>
      <c r="B275" t="s">
        <v>268</v>
      </c>
      <c r="C275">
        <f t="shared" si="42"/>
        <v>0</v>
      </c>
      <c r="D275">
        <f t="shared" si="43"/>
        <v>10</v>
      </c>
      <c r="E275">
        <f t="shared" si="44"/>
        <v>10</v>
      </c>
      <c r="F275" t="str">
        <f t="shared" si="48"/>
        <v>FFT_BodyAccel</v>
      </c>
      <c r="G275" t="str">
        <f t="shared" si="45"/>
        <v>StDev</v>
      </c>
      <c r="H275" t="str">
        <f t="shared" si="46"/>
        <v>_Xaxis</v>
      </c>
      <c r="I275" t="str">
        <f t="shared" si="47"/>
        <v>FFT_BodyAccelStDev_Xaxis</v>
      </c>
    </row>
    <row r="276" spans="1:9" x14ac:dyDescent="0.25">
      <c r="A276">
        <v>270</v>
      </c>
      <c r="B276" t="s">
        <v>269</v>
      </c>
      <c r="C276">
        <f t="shared" si="42"/>
        <v>0</v>
      </c>
      <c r="D276">
        <f t="shared" si="43"/>
        <v>10</v>
      </c>
      <c r="E276">
        <f t="shared" si="44"/>
        <v>10</v>
      </c>
      <c r="F276" t="str">
        <f t="shared" si="48"/>
        <v>FFT_BodyAccel</v>
      </c>
      <c r="G276" t="str">
        <f t="shared" si="45"/>
        <v>StDev</v>
      </c>
      <c r="H276" t="str">
        <f t="shared" si="46"/>
        <v>_Yaxis</v>
      </c>
      <c r="I276" t="str">
        <f t="shared" si="47"/>
        <v>FFT_BodyAccelStDev_Yaxis</v>
      </c>
    </row>
    <row r="277" spans="1:9" x14ac:dyDescent="0.25">
      <c r="A277">
        <v>271</v>
      </c>
      <c r="B277" t="s">
        <v>270</v>
      </c>
      <c r="C277">
        <f t="shared" si="42"/>
        <v>0</v>
      </c>
      <c r="D277">
        <f t="shared" si="43"/>
        <v>10</v>
      </c>
      <c r="E277">
        <f t="shared" si="44"/>
        <v>10</v>
      </c>
      <c r="F277" t="str">
        <f t="shared" si="48"/>
        <v>FFT_BodyAccel</v>
      </c>
      <c r="G277" t="str">
        <f t="shared" si="45"/>
        <v>StDev</v>
      </c>
      <c r="H277" t="str">
        <f t="shared" si="46"/>
        <v>_Zaxis</v>
      </c>
      <c r="I277" t="str">
        <f t="shared" si="47"/>
        <v>FFT_BodyAccelStDev_Zaxis</v>
      </c>
    </row>
    <row r="278" spans="1:9" hidden="1" x14ac:dyDescent="0.25">
      <c r="A278">
        <v>272</v>
      </c>
      <c r="B278" t="s">
        <v>271</v>
      </c>
      <c r="C278">
        <f t="shared" si="42"/>
        <v>0</v>
      </c>
      <c r="D278">
        <f t="shared" si="43"/>
        <v>0</v>
      </c>
      <c r="E278">
        <f t="shared" si="44"/>
        <v>0</v>
      </c>
    </row>
    <row r="279" spans="1:9" hidden="1" x14ac:dyDescent="0.25">
      <c r="A279">
        <v>273</v>
      </c>
      <c r="B279" t="s">
        <v>272</v>
      </c>
      <c r="C279">
        <f t="shared" si="42"/>
        <v>0</v>
      </c>
      <c r="D279">
        <f t="shared" si="43"/>
        <v>0</v>
      </c>
      <c r="E279">
        <f t="shared" si="44"/>
        <v>0</v>
      </c>
    </row>
    <row r="280" spans="1:9" hidden="1" x14ac:dyDescent="0.25">
      <c r="A280">
        <v>274</v>
      </c>
      <c r="B280" t="s">
        <v>273</v>
      </c>
      <c r="C280">
        <f t="shared" si="42"/>
        <v>0</v>
      </c>
      <c r="D280">
        <f t="shared" si="43"/>
        <v>0</v>
      </c>
      <c r="E280">
        <f t="shared" si="44"/>
        <v>0</v>
      </c>
    </row>
    <row r="281" spans="1:9" hidden="1" x14ac:dyDescent="0.25">
      <c r="A281">
        <v>275</v>
      </c>
      <c r="B281" t="s">
        <v>274</v>
      </c>
      <c r="C281">
        <f t="shared" si="42"/>
        <v>0</v>
      </c>
      <c r="D281">
        <f t="shared" si="43"/>
        <v>0</v>
      </c>
      <c r="E281">
        <f t="shared" si="44"/>
        <v>0</v>
      </c>
    </row>
    <row r="282" spans="1:9" hidden="1" x14ac:dyDescent="0.25">
      <c r="A282">
        <v>276</v>
      </c>
      <c r="B282" t="s">
        <v>275</v>
      </c>
      <c r="C282">
        <f t="shared" si="42"/>
        <v>0</v>
      </c>
      <c r="D282">
        <f t="shared" si="43"/>
        <v>0</v>
      </c>
      <c r="E282">
        <f t="shared" si="44"/>
        <v>0</v>
      </c>
    </row>
    <row r="283" spans="1:9" hidden="1" x14ac:dyDescent="0.25">
      <c r="A283">
        <v>277</v>
      </c>
      <c r="B283" t="s">
        <v>276</v>
      </c>
      <c r="C283">
        <f t="shared" si="42"/>
        <v>0</v>
      </c>
      <c r="D283">
        <f t="shared" si="43"/>
        <v>0</v>
      </c>
      <c r="E283">
        <f t="shared" si="44"/>
        <v>0</v>
      </c>
    </row>
    <row r="284" spans="1:9" hidden="1" x14ac:dyDescent="0.25">
      <c r="A284">
        <v>278</v>
      </c>
      <c r="B284" t="s">
        <v>277</v>
      </c>
      <c r="C284">
        <f t="shared" si="42"/>
        <v>0</v>
      </c>
      <c r="D284">
        <f t="shared" si="43"/>
        <v>0</v>
      </c>
      <c r="E284">
        <f t="shared" si="44"/>
        <v>0</v>
      </c>
    </row>
    <row r="285" spans="1:9" hidden="1" x14ac:dyDescent="0.25">
      <c r="A285">
        <v>279</v>
      </c>
      <c r="B285" t="s">
        <v>278</v>
      </c>
      <c r="C285">
        <f t="shared" si="42"/>
        <v>0</v>
      </c>
      <c r="D285">
        <f t="shared" si="43"/>
        <v>0</v>
      </c>
      <c r="E285">
        <f t="shared" si="44"/>
        <v>0</v>
      </c>
    </row>
    <row r="286" spans="1:9" hidden="1" x14ac:dyDescent="0.25">
      <c r="A286">
        <v>280</v>
      </c>
      <c r="B286" t="s">
        <v>279</v>
      </c>
      <c r="C286">
        <f t="shared" si="42"/>
        <v>0</v>
      </c>
      <c r="D286">
        <f t="shared" si="43"/>
        <v>0</v>
      </c>
      <c r="E286">
        <f t="shared" si="44"/>
        <v>0</v>
      </c>
    </row>
    <row r="287" spans="1:9" hidden="1" x14ac:dyDescent="0.25">
      <c r="A287">
        <v>281</v>
      </c>
      <c r="B287" t="s">
        <v>280</v>
      </c>
      <c r="C287">
        <f t="shared" si="42"/>
        <v>0</v>
      </c>
      <c r="D287">
        <f t="shared" si="43"/>
        <v>0</v>
      </c>
      <c r="E287">
        <f t="shared" si="44"/>
        <v>0</v>
      </c>
    </row>
    <row r="288" spans="1:9" hidden="1" x14ac:dyDescent="0.25">
      <c r="A288">
        <v>282</v>
      </c>
      <c r="B288" t="s">
        <v>281</v>
      </c>
      <c r="C288">
        <f t="shared" si="42"/>
        <v>0</v>
      </c>
      <c r="D288">
        <f t="shared" si="43"/>
        <v>0</v>
      </c>
      <c r="E288">
        <f t="shared" si="44"/>
        <v>0</v>
      </c>
    </row>
    <row r="289" spans="1:5" hidden="1" x14ac:dyDescent="0.25">
      <c r="A289">
        <v>283</v>
      </c>
      <c r="B289" t="s">
        <v>282</v>
      </c>
      <c r="C289">
        <f t="shared" si="42"/>
        <v>0</v>
      </c>
      <c r="D289">
        <f t="shared" si="43"/>
        <v>0</v>
      </c>
      <c r="E289">
        <f t="shared" si="44"/>
        <v>0</v>
      </c>
    </row>
    <row r="290" spans="1:5" hidden="1" x14ac:dyDescent="0.25">
      <c r="A290">
        <v>284</v>
      </c>
      <c r="B290" t="s">
        <v>283</v>
      </c>
      <c r="C290">
        <f t="shared" si="42"/>
        <v>0</v>
      </c>
      <c r="D290">
        <f t="shared" si="43"/>
        <v>0</v>
      </c>
      <c r="E290">
        <f t="shared" si="44"/>
        <v>0</v>
      </c>
    </row>
    <row r="291" spans="1:5" hidden="1" x14ac:dyDescent="0.25">
      <c r="A291">
        <v>285</v>
      </c>
      <c r="B291" t="s">
        <v>284</v>
      </c>
      <c r="C291">
        <f t="shared" si="42"/>
        <v>0</v>
      </c>
      <c r="D291">
        <f t="shared" si="43"/>
        <v>0</v>
      </c>
      <c r="E291">
        <f t="shared" si="44"/>
        <v>0</v>
      </c>
    </row>
    <row r="292" spans="1:5" hidden="1" x14ac:dyDescent="0.25">
      <c r="A292">
        <v>286</v>
      </c>
      <c r="B292" t="s">
        <v>285</v>
      </c>
      <c r="C292">
        <f t="shared" si="42"/>
        <v>0</v>
      </c>
      <c r="D292">
        <f t="shared" si="43"/>
        <v>0</v>
      </c>
      <c r="E292">
        <f t="shared" si="44"/>
        <v>0</v>
      </c>
    </row>
    <row r="293" spans="1:5" hidden="1" x14ac:dyDescent="0.25">
      <c r="A293">
        <v>287</v>
      </c>
      <c r="B293" t="s">
        <v>286</v>
      </c>
      <c r="C293">
        <f t="shared" si="42"/>
        <v>0</v>
      </c>
      <c r="D293">
        <f t="shared" si="43"/>
        <v>0</v>
      </c>
      <c r="E293">
        <f t="shared" si="44"/>
        <v>0</v>
      </c>
    </row>
    <row r="294" spans="1:5" hidden="1" x14ac:dyDescent="0.25">
      <c r="A294">
        <v>288</v>
      </c>
      <c r="B294" t="s">
        <v>287</v>
      </c>
      <c r="C294">
        <f t="shared" si="42"/>
        <v>0</v>
      </c>
      <c r="D294">
        <f t="shared" si="43"/>
        <v>0</v>
      </c>
      <c r="E294">
        <f t="shared" si="44"/>
        <v>0</v>
      </c>
    </row>
    <row r="295" spans="1:5" hidden="1" x14ac:dyDescent="0.25">
      <c r="A295">
        <v>289</v>
      </c>
      <c r="B295" t="s">
        <v>288</v>
      </c>
      <c r="C295">
        <f t="shared" si="42"/>
        <v>0</v>
      </c>
      <c r="D295">
        <f t="shared" si="43"/>
        <v>0</v>
      </c>
      <c r="E295">
        <f t="shared" si="44"/>
        <v>0</v>
      </c>
    </row>
    <row r="296" spans="1:5" hidden="1" x14ac:dyDescent="0.25">
      <c r="A296">
        <v>290</v>
      </c>
      <c r="B296" t="s">
        <v>289</v>
      </c>
      <c r="C296">
        <f t="shared" si="42"/>
        <v>0</v>
      </c>
      <c r="D296">
        <f t="shared" si="43"/>
        <v>0</v>
      </c>
      <c r="E296">
        <f t="shared" si="44"/>
        <v>0</v>
      </c>
    </row>
    <row r="297" spans="1:5" hidden="1" x14ac:dyDescent="0.25">
      <c r="A297">
        <v>291</v>
      </c>
      <c r="B297" t="s">
        <v>290</v>
      </c>
      <c r="C297">
        <f t="shared" si="42"/>
        <v>0</v>
      </c>
      <c r="D297">
        <f t="shared" si="43"/>
        <v>0</v>
      </c>
      <c r="E297">
        <f t="shared" si="44"/>
        <v>0</v>
      </c>
    </row>
    <row r="298" spans="1:5" hidden="1" x14ac:dyDescent="0.25">
      <c r="A298">
        <v>292</v>
      </c>
      <c r="B298" t="s">
        <v>291</v>
      </c>
      <c r="C298">
        <f t="shared" si="42"/>
        <v>0</v>
      </c>
      <c r="D298">
        <f t="shared" si="43"/>
        <v>0</v>
      </c>
      <c r="E298">
        <f t="shared" si="44"/>
        <v>0</v>
      </c>
    </row>
    <row r="299" spans="1:5" hidden="1" x14ac:dyDescent="0.25">
      <c r="A299">
        <v>293</v>
      </c>
      <c r="B299" t="s">
        <v>292</v>
      </c>
      <c r="C299">
        <f t="shared" si="42"/>
        <v>0</v>
      </c>
      <c r="D299">
        <f t="shared" si="43"/>
        <v>0</v>
      </c>
      <c r="E299">
        <f t="shared" si="44"/>
        <v>0</v>
      </c>
    </row>
    <row r="300" spans="1:5" hidden="1" x14ac:dyDescent="0.25">
      <c r="A300">
        <v>297</v>
      </c>
      <c r="B300" t="s">
        <v>293</v>
      </c>
      <c r="C300">
        <f t="shared" si="42"/>
        <v>0</v>
      </c>
      <c r="D300">
        <f t="shared" si="43"/>
        <v>0</v>
      </c>
      <c r="E300">
        <f t="shared" si="44"/>
        <v>0</v>
      </c>
    </row>
    <row r="301" spans="1:5" hidden="1" x14ac:dyDescent="0.25">
      <c r="A301">
        <v>298</v>
      </c>
      <c r="B301" t="s">
        <v>294</v>
      </c>
      <c r="C301">
        <f t="shared" si="42"/>
        <v>0</v>
      </c>
      <c r="D301">
        <f t="shared" si="43"/>
        <v>0</v>
      </c>
      <c r="E301">
        <f t="shared" si="44"/>
        <v>0</v>
      </c>
    </row>
    <row r="302" spans="1:5" hidden="1" x14ac:dyDescent="0.25">
      <c r="A302">
        <v>299</v>
      </c>
      <c r="B302" t="s">
        <v>295</v>
      </c>
      <c r="C302">
        <f t="shared" si="42"/>
        <v>0</v>
      </c>
      <c r="D302">
        <f t="shared" si="43"/>
        <v>0</v>
      </c>
      <c r="E302">
        <f t="shared" si="44"/>
        <v>0</v>
      </c>
    </row>
    <row r="303" spans="1:5" hidden="1" x14ac:dyDescent="0.25">
      <c r="A303">
        <v>300</v>
      </c>
      <c r="B303" t="s">
        <v>296</v>
      </c>
      <c r="C303">
        <f t="shared" si="42"/>
        <v>0</v>
      </c>
      <c r="D303">
        <f t="shared" si="43"/>
        <v>0</v>
      </c>
      <c r="E303">
        <f t="shared" si="44"/>
        <v>0</v>
      </c>
    </row>
    <row r="304" spans="1:5" hidden="1" x14ac:dyDescent="0.25">
      <c r="A304">
        <v>301</v>
      </c>
      <c r="B304" t="s">
        <v>297</v>
      </c>
      <c r="C304">
        <f t="shared" si="42"/>
        <v>0</v>
      </c>
      <c r="D304">
        <f t="shared" si="43"/>
        <v>0</v>
      </c>
      <c r="E304">
        <f t="shared" si="44"/>
        <v>0</v>
      </c>
    </row>
    <row r="305" spans="1:5" hidden="1" x14ac:dyDescent="0.25">
      <c r="A305">
        <v>302</v>
      </c>
      <c r="B305" t="s">
        <v>298</v>
      </c>
      <c r="C305">
        <f t="shared" si="42"/>
        <v>0</v>
      </c>
      <c r="D305">
        <f t="shared" si="43"/>
        <v>0</v>
      </c>
      <c r="E305">
        <f t="shared" si="44"/>
        <v>0</v>
      </c>
    </row>
    <row r="306" spans="1:5" hidden="1" x14ac:dyDescent="0.25">
      <c r="A306">
        <v>303</v>
      </c>
      <c r="B306" t="s">
        <v>299</v>
      </c>
      <c r="C306">
        <f t="shared" si="42"/>
        <v>0</v>
      </c>
      <c r="D306">
        <f t="shared" si="43"/>
        <v>0</v>
      </c>
      <c r="E306">
        <f t="shared" si="44"/>
        <v>0</v>
      </c>
    </row>
    <row r="307" spans="1:5" hidden="1" x14ac:dyDescent="0.25">
      <c r="A307">
        <v>304</v>
      </c>
      <c r="B307" t="s">
        <v>300</v>
      </c>
      <c r="C307">
        <f t="shared" si="42"/>
        <v>0</v>
      </c>
      <c r="D307">
        <f t="shared" si="43"/>
        <v>0</v>
      </c>
      <c r="E307">
        <f t="shared" si="44"/>
        <v>0</v>
      </c>
    </row>
    <row r="308" spans="1:5" hidden="1" x14ac:dyDescent="0.25">
      <c r="A308">
        <v>305</v>
      </c>
      <c r="B308" t="s">
        <v>301</v>
      </c>
      <c r="C308">
        <f t="shared" si="42"/>
        <v>0</v>
      </c>
      <c r="D308">
        <f t="shared" si="43"/>
        <v>0</v>
      </c>
      <c r="E308">
        <f t="shared" si="44"/>
        <v>0</v>
      </c>
    </row>
    <row r="309" spans="1:5" hidden="1" x14ac:dyDescent="0.25">
      <c r="A309">
        <v>306</v>
      </c>
      <c r="B309" t="s">
        <v>302</v>
      </c>
      <c r="C309">
        <f t="shared" si="42"/>
        <v>0</v>
      </c>
      <c r="D309">
        <f t="shared" si="43"/>
        <v>0</v>
      </c>
      <c r="E309">
        <f t="shared" si="44"/>
        <v>0</v>
      </c>
    </row>
    <row r="310" spans="1:5" hidden="1" x14ac:dyDescent="0.25">
      <c r="A310">
        <v>307</v>
      </c>
      <c r="B310" t="s">
        <v>303</v>
      </c>
      <c r="C310">
        <f t="shared" si="42"/>
        <v>0</v>
      </c>
      <c r="D310">
        <f t="shared" si="43"/>
        <v>0</v>
      </c>
      <c r="E310">
        <f t="shared" si="44"/>
        <v>0</v>
      </c>
    </row>
    <row r="311" spans="1:5" hidden="1" x14ac:dyDescent="0.25">
      <c r="A311">
        <v>308</v>
      </c>
      <c r="B311" t="s">
        <v>304</v>
      </c>
      <c r="C311">
        <f t="shared" si="42"/>
        <v>0</v>
      </c>
      <c r="D311">
        <f t="shared" si="43"/>
        <v>0</v>
      </c>
      <c r="E311">
        <f t="shared" si="44"/>
        <v>0</v>
      </c>
    </row>
    <row r="312" spans="1:5" hidden="1" x14ac:dyDescent="0.25">
      <c r="A312">
        <v>309</v>
      </c>
      <c r="B312" t="s">
        <v>305</v>
      </c>
      <c r="C312">
        <f t="shared" si="42"/>
        <v>0</v>
      </c>
      <c r="D312">
        <f t="shared" si="43"/>
        <v>0</v>
      </c>
      <c r="E312">
        <f t="shared" si="44"/>
        <v>0</v>
      </c>
    </row>
    <row r="313" spans="1:5" hidden="1" x14ac:dyDescent="0.25">
      <c r="A313">
        <v>310</v>
      </c>
      <c r="B313" t="s">
        <v>306</v>
      </c>
      <c r="C313">
        <f t="shared" si="42"/>
        <v>0</v>
      </c>
      <c r="D313">
        <f t="shared" si="43"/>
        <v>0</v>
      </c>
      <c r="E313">
        <f t="shared" si="44"/>
        <v>0</v>
      </c>
    </row>
    <row r="314" spans="1:5" hidden="1" x14ac:dyDescent="0.25">
      <c r="A314">
        <v>311</v>
      </c>
      <c r="B314" t="s">
        <v>307</v>
      </c>
      <c r="C314">
        <f t="shared" si="42"/>
        <v>0</v>
      </c>
      <c r="D314">
        <f t="shared" si="43"/>
        <v>0</v>
      </c>
      <c r="E314">
        <f t="shared" si="44"/>
        <v>0</v>
      </c>
    </row>
    <row r="315" spans="1:5" hidden="1" x14ac:dyDescent="0.25">
      <c r="A315">
        <v>312</v>
      </c>
      <c r="B315" t="s">
        <v>308</v>
      </c>
      <c r="C315">
        <f t="shared" si="42"/>
        <v>0</v>
      </c>
      <c r="D315">
        <f t="shared" si="43"/>
        <v>0</v>
      </c>
      <c r="E315">
        <f t="shared" si="44"/>
        <v>0</v>
      </c>
    </row>
    <row r="316" spans="1:5" hidden="1" x14ac:dyDescent="0.25">
      <c r="A316">
        <v>313</v>
      </c>
      <c r="B316" t="s">
        <v>309</v>
      </c>
      <c r="C316">
        <f t="shared" si="42"/>
        <v>0</v>
      </c>
      <c r="D316">
        <f t="shared" si="43"/>
        <v>0</v>
      </c>
      <c r="E316">
        <f t="shared" si="44"/>
        <v>0</v>
      </c>
    </row>
    <row r="317" spans="1:5" hidden="1" x14ac:dyDescent="0.25">
      <c r="A317">
        <v>314</v>
      </c>
      <c r="B317" t="s">
        <v>310</v>
      </c>
      <c r="C317">
        <f t="shared" si="42"/>
        <v>0</v>
      </c>
      <c r="D317">
        <f t="shared" si="43"/>
        <v>0</v>
      </c>
      <c r="E317">
        <f t="shared" si="44"/>
        <v>0</v>
      </c>
    </row>
    <row r="318" spans="1:5" hidden="1" x14ac:dyDescent="0.25">
      <c r="A318">
        <v>315</v>
      </c>
      <c r="B318" t="s">
        <v>311</v>
      </c>
      <c r="C318">
        <f t="shared" si="42"/>
        <v>0</v>
      </c>
      <c r="D318">
        <f t="shared" si="43"/>
        <v>0</v>
      </c>
      <c r="E318">
        <f t="shared" si="44"/>
        <v>0</v>
      </c>
    </row>
    <row r="319" spans="1:5" hidden="1" x14ac:dyDescent="0.25">
      <c r="A319">
        <v>316</v>
      </c>
      <c r="B319" t="s">
        <v>312</v>
      </c>
      <c r="C319">
        <f t="shared" si="42"/>
        <v>0</v>
      </c>
      <c r="D319">
        <f t="shared" si="43"/>
        <v>0</v>
      </c>
      <c r="E319">
        <f t="shared" si="44"/>
        <v>0</v>
      </c>
    </row>
    <row r="320" spans="1:5" hidden="1" x14ac:dyDescent="0.25">
      <c r="A320">
        <v>317</v>
      </c>
      <c r="B320" t="s">
        <v>299</v>
      </c>
      <c r="C320">
        <f t="shared" si="42"/>
        <v>0</v>
      </c>
      <c r="D320">
        <f t="shared" si="43"/>
        <v>0</v>
      </c>
      <c r="E320">
        <f t="shared" si="44"/>
        <v>0</v>
      </c>
    </row>
    <row r="321" spans="1:5" hidden="1" x14ac:dyDescent="0.25">
      <c r="A321">
        <v>318</v>
      </c>
      <c r="B321" t="s">
        <v>300</v>
      </c>
      <c r="C321">
        <f t="shared" si="42"/>
        <v>0</v>
      </c>
      <c r="D321">
        <f t="shared" si="43"/>
        <v>0</v>
      </c>
      <c r="E321">
        <f t="shared" si="44"/>
        <v>0</v>
      </c>
    </row>
    <row r="322" spans="1:5" hidden="1" x14ac:dyDescent="0.25">
      <c r="A322">
        <v>319</v>
      </c>
      <c r="B322" t="s">
        <v>301</v>
      </c>
      <c r="C322">
        <f t="shared" si="42"/>
        <v>0</v>
      </c>
      <c r="D322">
        <f t="shared" si="43"/>
        <v>0</v>
      </c>
      <c r="E322">
        <f t="shared" si="44"/>
        <v>0</v>
      </c>
    </row>
    <row r="323" spans="1:5" hidden="1" x14ac:dyDescent="0.25">
      <c r="A323">
        <v>320</v>
      </c>
      <c r="B323" t="s">
        <v>302</v>
      </c>
      <c r="C323">
        <f t="shared" si="42"/>
        <v>0</v>
      </c>
      <c r="D323">
        <f t="shared" si="43"/>
        <v>0</v>
      </c>
      <c r="E323">
        <f t="shared" si="44"/>
        <v>0</v>
      </c>
    </row>
    <row r="324" spans="1:5" hidden="1" x14ac:dyDescent="0.25">
      <c r="A324">
        <v>321</v>
      </c>
      <c r="B324" t="s">
        <v>303</v>
      </c>
      <c r="C324">
        <f t="shared" si="42"/>
        <v>0</v>
      </c>
      <c r="D324">
        <f t="shared" si="43"/>
        <v>0</v>
      </c>
      <c r="E324">
        <f t="shared" si="44"/>
        <v>0</v>
      </c>
    </row>
    <row r="325" spans="1:5" hidden="1" x14ac:dyDescent="0.25">
      <c r="A325">
        <v>322</v>
      </c>
      <c r="B325" t="s">
        <v>304</v>
      </c>
      <c r="C325">
        <f t="shared" ref="C325:C385" si="49">IFERROR(FIND("mean",B325),0)</f>
        <v>0</v>
      </c>
      <c r="D325">
        <f t="shared" ref="D325:D385" si="50">IFERROR(FIND("std",B325),0)</f>
        <v>0</v>
      </c>
      <c r="E325">
        <f t="shared" ref="E325:E385" si="51">SUM(C325:D325)</f>
        <v>0</v>
      </c>
    </row>
    <row r="326" spans="1:5" hidden="1" x14ac:dyDescent="0.25">
      <c r="A326">
        <v>323</v>
      </c>
      <c r="B326" t="s">
        <v>305</v>
      </c>
      <c r="C326">
        <f t="shared" si="49"/>
        <v>0</v>
      </c>
      <c r="D326">
        <f t="shared" si="50"/>
        <v>0</v>
      </c>
      <c r="E326">
        <f t="shared" si="51"/>
        <v>0</v>
      </c>
    </row>
    <row r="327" spans="1:5" hidden="1" x14ac:dyDescent="0.25">
      <c r="A327">
        <v>324</v>
      </c>
      <c r="B327" t="s">
        <v>306</v>
      </c>
      <c r="C327">
        <f t="shared" si="49"/>
        <v>0</v>
      </c>
      <c r="D327">
        <f t="shared" si="50"/>
        <v>0</v>
      </c>
      <c r="E327">
        <f t="shared" si="51"/>
        <v>0</v>
      </c>
    </row>
    <row r="328" spans="1:5" hidden="1" x14ac:dyDescent="0.25">
      <c r="A328">
        <v>325</v>
      </c>
      <c r="B328" t="s">
        <v>307</v>
      </c>
      <c r="C328">
        <f t="shared" si="49"/>
        <v>0</v>
      </c>
      <c r="D328">
        <f t="shared" si="50"/>
        <v>0</v>
      </c>
      <c r="E328">
        <f t="shared" si="51"/>
        <v>0</v>
      </c>
    </row>
    <row r="329" spans="1:5" hidden="1" x14ac:dyDescent="0.25">
      <c r="A329">
        <v>326</v>
      </c>
      <c r="B329" t="s">
        <v>308</v>
      </c>
      <c r="C329">
        <f t="shared" si="49"/>
        <v>0</v>
      </c>
      <c r="D329">
        <f t="shared" si="50"/>
        <v>0</v>
      </c>
      <c r="E329">
        <f t="shared" si="51"/>
        <v>0</v>
      </c>
    </row>
    <row r="330" spans="1:5" hidden="1" x14ac:dyDescent="0.25">
      <c r="A330">
        <v>327</v>
      </c>
      <c r="B330" t="s">
        <v>309</v>
      </c>
      <c r="C330">
        <f t="shared" si="49"/>
        <v>0</v>
      </c>
      <c r="D330">
        <f t="shared" si="50"/>
        <v>0</v>
      </c>
      <c r="E330">
        <f t="shared" si="51"/>
        <v>0</v>
      </c>
    </row>
    <row r="331" spans="1:5" hidden="1" x14ac:dyDescent="0.25">
      <c r="A331">
        <v>328</v>
      </c>
      <c r="B331" t="s">
        <v>310</v>
      </c>
      <c r="C331">
        <f t="shared" si="49"/>
        <v>0</v>
      </c>
      <c r="D331">
        <f t="shared" si="50"/>
        <v>0</v>
      </c>
      <c r="E331">
        <f t="shared" si="51"/>
        <v>0</v>
      </c>
    </row>
    <row r="332" spans="1:5" hidden="1" x14ac:dyDescent="0.25">
      <c r="A332">
        <v>329</v>
      </c>
      <c r="B332" t="s">
        <v>311</v>
      </c>
      <c r="C332">
        <f t="shared" si="49"/>
        <v>0</v>
      </c>
      <c r="D332">
        <f t="shared" si="50"/>
        <v>0</v>
      </c>
      <c r="E332">
        <f t="shared" si="51"/>
        <v>0</v>
      </c>
    </row>
    <row r="333" spans="1:5" hidden="1" x14ac:dyDescent="0.25">
      <c r="A333">
        <v>330</v>
      </c>
      <c r="B333" t="s">
        <v>312</v>
      </c>
      <c r="C333">
        <f t="shared" si="49"/>
        <v>0</v>
      </c>
      <c r="D333">
        <f t="shared" si="50"/>
        <v>0</v>
      </c>
      <c r="E333">
        <f t="shared" si="51"/>
        <v>0</v>
      </c>
    </row>
    <row r="334" spans="1:5" hidden="1" x14ac:dyDescent="0.25">
      <c r="A334">
        <v>331</v>
      </c>
      <c r="B334" t="s">
        <v>299</v>
      </c>
      <c r="C334">
        <f t="shared" si="49"/>
        <v>0</v>
      </c>
      <c r="D334">
        <f t="shared" si="50"/>
        <v>0</v>
      </c>
      <c r="E334">
        <f t="shared" si="51"/>
        <v>0</v>
      </c>
    </row>
    <row r="335" spans="1:5" hidden="1" x14ac:dyDescent="0.25">
      <c r="A335">
        <v>332</v>
      </c>
      <c r="B335" t="s">
        <v>300</v>
      </c>
      <c r="C335">
        <f t="shared" si="49"/>
        <v>0</v>
      </c>
      <c r="D335">
        <f t="shared" si="50"/>
        <v>0</v>
      </c>
      <c r="E335">
        <f t="shared" si="51"/>
        <v>0</v>
      </c>
    </row>
    <row r="336" spans="1:5" hidden="1" x14ac:dyDescent="0.25">
      <c r="A336">
        <v>333</v>
      </c>
      <c r="B336" t="s">
        <v>301</v>
      </c>
      <c r="C336">
        <f t="shared" si="49"/>
        <v>0</v>
      </c>
      <c r="D336">
        <f t="shared" si="50"/>
        <v>0</v>
      </c>
      <c r="E336">
        <f t="shared" si="51"/>
        <v>0</v>
      </c>
    </row>
    <row r="337" spans="1:9" hidden="1" x14ac:dyDescent="0.25">
      <c r="A337">
        <v>334</v>
      </c>
      <c r="B337" t="s">
        <v>302</v>
      </c>
      <c r="C337">
        <f t="shared" si="49"/>
        <v>0</v>
      </c>
      <c r="D337">
        <f t="shared" si="50"/>
        <v>0</v>
      </c>
      <c r="E337">
        <f t="shared" si="51"/>
        <v>0</v>
      </c>
    </row>
    <row r="338" spans="1:9" hidden="1" x14ac:dyDescent="0.25">
      <c r="A338">
        <v>335</v>
      </c>
      <c r="B338" t="s">
        <v>303</v>
      </c>
      <c r="C338">
        <f t="shared" si="49"/>
        <v>0</v>
      </c>
      <c r="D338">
        <f t="shared" si="50"/>
        <v>0</v>
      </c>
      <c r="E338">
        <f t="shared" si="51"/>
        <v>0</v>
      </c>
    </row>
    <row r="339" spans="1:9" hidden="1" x14ac:dyDescent="0.25">
      <c r="A339">
        <v>336</v>
      </c>
      <c r="B339" t="s">
        <v>304</v>
      </c>
      <c r="C339">
        <f t="shared" si="49"/>
        <v>0</v>
      </c>
      <c r="D339">
        <f t="shared" si="50"/>
        <v>0</v>
      </c>
      <c r="E339">
        <f t="shared" si="51"/>
        <v>0</v>
      </c>
    </row>
    <row r="340" spans="1:9" hidden="1" x14ac:dyDescent="0.25">
      <c r="A340">
        <v>337</v>
      </c>
      <c r="B340" t="s">
        <v>305</v>
      </c>
      <c r="C340">
        <f t="shared" si="49"/>
        <v>0</v>
      </c>
      <c r="D340">
        <f t="shared" si="50"/>
        <v>0</v>
      </c>
      <c r="E340">
        <f t="shared" si="51"/>
        <v>0</v>
      </c>
    </row>
    <row r="341" spans="1:9" hidden="1" x14ac:dyDescent="0.25">
      <c r="A341">
        <v>338</v>
      </c>
      <c r="B341" t="s">
        <v>306</v>
      </c>
      <c r="C341">
        <f t="shared" si="49"/>
        <v>0</v>
      </c>
      <c r="D341">
        <f t="shared" si="50"/>
        <v>0</v>
      </c>
      <c r="E341">
        <f t="shared" si="51"/>
        <v>0</v>
      </c>
    </row>
    <row r="342" spans="1:9" hidden="1" x14ac:dyDescent="0.25">
      <c r="A342">
        <v>339</v>
      </c>
      <c r="B342" t="s">
        <v>307</v>
      </c>
      <c r="C342">
        <f t="shared" si="49"/>
        <v>0</v>
      </c>
      <c r="D342">
        <f t="shared" si="50"/>
        <v>0</v>
      </c>
      <c r="E342">
        <f t="shared" si="51"/>
        <v>0</v>
      </c>
    </row>
    <row r="343" spans="1:9" hidden="1" x14ac:dyDescent="0.25">
      <c r="A343">
        <v>340</v>
      </c>
      <c r="B343" t="s">
        <v>308</v>
      </c>
      <c r="C343">
        <f t="shared" si="49"/>
        <v>0</v>
      </c>
      <c r="D343">
        <f t="shared" si="50"/>
        <v>0</v>
      </c>
      <c r="E343">
        <f t="shared" si="51"/>
        <v>0</v>
      </c>
    </row>
    <row r="344" spans="1:9" hidden="1" x14ac:dyDescent="0.25">
      <c r="A344">
        <v>341</v>
      </c>
      <c r="B344" t="s">
        <v>309</v>
      </c>
      <c r="C344">
        <f t="shared" si="49"/>
        <v>0</v>
      </c>
      <c r="D344">
        <f t="shared" si="50"/>
        <v>0</v>
      </c>
      <c r="E344">
        <f t="shared" si="51"/>
        <v>0</v>
      </c>
    </row>
    <row r="345" spans="1:9" hidden="1" x14ac:dyDescent="0.25">
      <c r="A345">
        <v>342</v>
      </c>
      <c r="B345" t="s">
        <v>310</v>
      </c>
      <c r="C345">
        <f t="shared" si="49"/>
        <v>0</v>
      </c>
      <c r="D345">
        <f t="shared" si="50"/>
        <v>0</v>
      </c>
      <c r="E345">
        <f t="shared" si="51"/>
        <v>0</v>
      </c>
    </row>
    <row r="346" spans="1:9" hidden="1" x14ac:dyDescent="0.25">
      <c r="A346">
        <v>343</v>
      </c>
      <c r="B346" t="s">
        <v>311</v>
      </c>
      <c r="C346">
        <f t="shared" si="49"/>
        <v>0</v>
      </c>
      <c r="D346">
        <f t="shared" si="50"/>
        <v>0</v>
      </c>
      <c r="E346">
        <f t="shared" si="51"/>
        <v>0</v>
      </c>
    </row>
    <row r="347" spans="1:9" hidden="1" x14ac:dyDescent="0.25">
      <c r="A347">
        <v>344</v>
      </c>
      <c r="B347" t="s">
        <v>312</v>
      </c>
      <c r="C347">
        <f t="shared" si="49"/>
        <v>0</v>
      </c>
      <c r="D347">
        <f t="shared" si="50"/>
        <v>0</v>
      </c>
      <c r="E347">
        <f t="shared" si="51"/>
        <v>0</v>
      </c>
    </row>
    <row r="348" spans="1:9" x14ac:dyDescent="0.25">
      <c r="A348">
        <v>345</v>
      </c>
      <c r="B348" t="s">
        <v>313</v>
      </c>
      <c r="C348">
        <f t="shared" si="49"/>
        <v>14</v>
      </c>
      <c r="D348">
        <f t="shared" si="50"/>
        <v>0</v>
      </c>
      <c r="E348">
        <f t="shared" si="51"/>
        <v>14</v>
      </c>
      <c r="F348" t="str">
        <f>"FFT_"&amp;$F$87</f>
        <v>FFT_BodyAccelJerk</v>
      </c>
      <c r="G348" t="str">
        <f t="shared" ref="G348:G353" si="52">IF(C348&gt;0,"Mean","StDev")</f>
        <v>Mean</v>
      </c>
      <c r="H348" t="str">
        <f t="shared" ref="H348:H353" si="53">VLOOKUP(RIGHT(B348,1),$A$1:$B$4,2,FALSE)</f>
        <v>_Xaxis</v>
      </c>
      <c r="I348" t="str">
        <f t="shared" ref="I348:I353" si="54">CONCATENATE(F348,G348,H348)</f>
        <v>FFT_BodyAccelJerkMean_Xaxis</v>
      </c>
    </row>
    <row r="349" spans="1:9" x14ac:dyDescent="0.25">
      <c r="A349">
        <v>346</v>
      </c>
      <c r="B349" t="s">
        <v>314</v>
      </c>
      <c r="C349">
        <f t="shared" si="49"/>
        <v>14</v>
      </c>
      <c r="D349">
        <f t="shared" si="50"/>
        <v>0</v>
      </c>
      <c r="E349">
        <f t="shared" si="51"/>
        <v>14</v>
      </c>
      <c r="F349" t="str">
        <f t="shared" ref="F349:F353" si="55">"FFT_"&amp;$F$87</f>
        <v>FFT_BodyAccelJerk</v>
      </c>
      <c r="G349" t="str">
        <f t="shared" si="52"/>
        <v>Mean</v>
      </c>
      <c r="H349" t="str">
        <f t="shared" si="53"/>
        <v>_Yaxis</v>
      </c>
      <c r="I349" t="str">
        <f t="shared" si="54"/>
        <v>FFT_BodyAccelJerkMean_Yaxis</v>
      </c>
    </row>
    <row r="350" spans="1:9" x14ac:dyDescent="0.25">
      <c r="A350">
        <v>347</v>
      </c>
      <c r="B350" t="s">
        <v>315</v>
      </c>
      <c r="C350">
        <f t="shared" si="49"/>
        <v>14</v>
      </c>
      <c r="D350">
        <f t="shared" si="50"/>
        <v>0</v>
      </c>
      <c r="E350">
        <f t="shared" si="51"/>
        <v>14</v>
      </c>
      <c r="F350" t="str">
        <f t="shared" si="55"/>
        <v>FFT_BodyAccelJerk</v>
      </c>
      <c r="G350" t="str">
        <f t="shared" si="52"/>
        <v>Mean</v>
      </c>
      <c r="H350" t="str">
        <f t="shared" si="53"/>
        <v>_Zaxis</v>
      </c>
      <c r="I350" t="str">
        <f t="shared" si="54"/>
        <v>FFT_BodyAccelJerkMean_Zaxis</v>
      </c>
    </row>
    <row r="351" spans="1:9" x14ac:dyDescent="0.25">
      <c r="A351">
        <v>348</v>
      </c>
      <c r="B351" t="s">
        <v>316</v>
      </c>
      <c r="C351">
        <f t="shared" si="49"/>
        <v>0</v>
      </c>
      <c r="D351">
        <f t="shared" si="50"/>
        <v>14</v>
      </c>
      <c r="E351">
        <f t="shared" si="51"/>
        <v>14</v>
      </c>
      <c r="F351" t="str">
        <f t="shared" si="55"/>
        <v>FFT_BodyAccelJerk</v>
      </c>
      <c r="G351" t="str">
        <f t="shared" si="52"/>
        <v>StDev</v>
      </c>
      <c r="H351" t="str">
        <f t="shared" si="53"/>
        <v>_Xaxis</v>
      </c>
      <c r="I351" t="str">
        <f t="shared" si="54"/>
        <v>FFT_BodyAccelJerkStDev_Xaxis</v>
      </c>
    </row>
    <row r="352" spans="1:9" x14ac:dyDescent="0.25">
      <c r="A352">
        <v>349</v>
      </c>
      <c r="B352" t="s">
        <v>317</v>
      </c>
      <c r="C352">
        <f t="shared" si="49"/>
        <v>0</v>
      </c>
      <c r="D352">
        <f t="shared" si="50"/>
        <v>14</v>
      </c>
      <c r="E352">
        <f t="shared" si="51"/>
        <v>14</v>
      </c>
      <c r="F352" t="str">
        <f t="shared" si="55"/>
        <v>FFT_BodyAccelJerk</v>
      </c>
      <c r="G352" t="str">
        <f t="shared" si="52"/>
        <v>StDev</v>
      </c>
      <c r="H352" t="str">
        <f t="shared" si="53"/>
        <v>_Yaxis</v>
      </c>
      <c r="I352" t="str">
        <f t="shared" si="54"/>
        <v>FFT_BodyAccelJerkStDev_Yaxis</v>
      </c>
    </row>
    <row r="353" spans="1:9" x14ac:dyDescent="0.25">
      <c r="A353">
        <v>350</v>
      </c>
      <c r="B353" t="s">
        <v>318</v>
      </c>
      <c r="C353">
        <f t="shared" si="49"/>
        <v>0</v>
      </c>
      <c r="D353">
        <f t="shared" si="50"/>
        <v>14</v>
      </c>
      <c r="E353">
        <f t="shared" si="51"/>
        <v>14</v>
      </c>
      <c r="F353" t="str">
        <f t="shared" si="55"/>
        <v>FFT_BodyAccelJerk</v>
      </c>
      <c r="G353" t="str">
        <f t="shared" si="52"/>
        <v>StDev</v>
      </c>
      <c r="H353" t="str">
        <f t="shared" si="53"/>
        <v>_Zaxis</v>
      </c>
      <c r="I353" t="str">
        <f t="shared" si="54"/>
        <v>FFT_BodyAccelJerkStDev_Zaxis</v>
      </c>
    </row>
    <row r="354" spans="1:9" hidden="1" x14ac:dyDescent="0.25">
      <c r="A354">
        <v>351</v>
      </c>
      <c r="B354" t="s">
        <v>319</v>
      </c>
      <c r="C354">
        <f t="shared" si="49"/>
        <v>0</v>
      </c>
      <c r="D354">
        <f t="shared" si="50"/>
        <v>0</v>
      </c>
      <c r="E354">
        <f t="shared" si="51"/>
        <v>0</v>
      </c>
    </row>
    <row r="355" spans="1:9" hidden="1" x14ac:dyDescent="0.25">
      <c r="A355">
        <v>352</v>
      </c>
      <c r="B355" t="s">
        <v>320</v>
      </c>
      <c r="C355">
        <f t="shared" si="49"/>
        <v>0</v>
      </c>
      <c r="D355">
        <f t="shared" si="50"/>
        <v>0</v>
      </c>
      <c r="E355">
        <f t="shared" si="51"/>
        <v>0</v>
      </c>
    </row>
    <row r="356" spans="1:9" hidden="1" x14ac:dyDescent="0.25">
      <c r="A356">
        <v>353</v>
      </c>
      <c r="B356" t="s">
        <v>321</v>
      </c>
      <c r="C356">
        <f t="shared" si="49"/>
        <v>0</v>
      </c>
      <c r="D356">
        <f t="shared" si="50"/>
        <v>0</v>
      </c>
      <c r="E356">
        <f t="shared" si="51"/>
        <v>0</v>
      </c>
    </row>
    <row r="357" spans="1:9" hidden="1" x14ac:dyDescent="0.25">
      <c r="A357">
        <v>354</v>
      </c>
      <c r="B357" t="s">
        <v>322</v>
      </c>
      <c r="C357">
        <f t="shared" si="49"/>
        <v>0</v>
      </c>
      <c r="D357">
        <f t="shared" si="50"/>
        <v>0</v>
      </c>
      <c r="E357">
        <f t="shared" si="51"/>
        <v>0</v>
      </c>
    </row>
    <row r="358" spans="1:9" hidden="1" x14ac:dyDescent="0.25">
      <c r="A358">
        <v>355</v>
      </c>
      <c r="B358" t="s">
        <v>323</v>
      </c>
      <c r="C358">
        <f t="shared" si="49"/>
        <v>0</v>
      </c>
      <c r="D358">
        <f t="shared" si="50"/>
        <v>0</v>
      </c>
      <c r="E358">
        <f t="shared" si="51"/>
        <v>0</v>
      </c>
    </row>
    <row r="359" spans="1:9" hidden="1" x14ac:dyDescent="0.25">
      <c r="A359">
        <v>356</v>
      </c>
      <c r="B359" t="s">
        <v>324</v>
      </c>
      <c r="C359">
        <f t="shared" si="49"/>
        <v>0</v>
      </c>
      <c r="D359">
        <f t="shared" si="50"/>
        <v>0</v>
      </c>
      <c r="E359">
        <f t="shared" si="51"/>
        <v>0</v>
      </c>
    </row>
    <row r="360" spans="1:9" hidden="1" x14ac:dyDescent="0.25">
      <c r="A360">
        <v>357</v>
      </c>
      <c r="B360" t="s">
        <v>325</v>
      </c>
      <c r="C360">
        <f t="shared" si="49"/>
        <v>0</v>
      </c>
      <c r="D360">
        <f t="shared" si="50"/>
        <v>0</v>
      </c>
      <c r="E360">
        <f t="shared" si="51"/>
        <v>0</v>
      </c>
    </row>
    <row r="361" spans="1:9" hidden="1" x14ac:dyDescent="0.25">
      <c r="A361">
        <v>358</v>
      </c>
      <c r="B361" t="s">
        <v>326</v>
      </c>
      <c r="C361">
        <f t="shared" si="49"/>
        <v>0</v>
      </c>
      <c r="D361">
        <f t="shared" si="50"/>
        <v>0</v>
      </c>
      <c r="E361">
        <f t="shared" si="51"/>
        <v>0</v>
      </c>
    </row>
    <row r="362" spans="1:9" hidden="1" x14ac:dyDescent="0.25">
      <c r="A362">
        <v>359</v>
      </c>
      <c r="B362" t="s">
        <v>327</v>
      </c>
      <c r="C362">
        <f t="shared" si="49"/>
        <v>0</v>
      </c>
      <c r="D362">
        <f t="shared" si="50"/>
        <v>0</v>
      </c>
      <c r="E362">
        <f t="shared" si="51"/>
        <v>0</v>
      </c>
    </row>
    <row r="363" spans="1:9" hidden="1" x14ac:dyDescent="0.25">
      <c r="A363">
        <v>360</v>
      </c>
      <c r="B363" t="s">
        <v>328</v>
      </c>
      <c r="C363">
        <f t="shared" si="49"/>
        <v>0</v>
      </c>
      <c r="D363">
        <f t="shared" si="50"/>
        <v>0</v>
      </c>
      <c r="E363">
        <f t="shared" si="51"/>
        <v>0</v>
      </c>
    </row>
    <row r="364" spans="1:9" hidden="1" x14ac:dyDescent="0.25">
      <c r="A364">
        <v>361</v>
      </c>
      <c r="B364" t="s">
        <v>329</v>
      </c>
      <c r="C364">
        <f t="shared" si="49"/>
        <v>0</v>
      </c>
      <c r="D364">
        <f t="shared" si="50"/>
        <v>0</v>
      </c>
      <c r="E364">
        <f t="shared" si="51"/>
        <v>0</v>
      </c>
    </row>
    <row r="365" spans="1:9" hidden="1" x14ac:dyDescent="0.25">
      <c r="A365">
        <v>362</v>
      </c>
      <c r="B365" t="s">
        <v>330</v>
      </c>
      <c r="C365">
        <f t="shared" si="49"/>
        <v>0</v>
      </c>
      <c r="D365">
        <f t="shared" si="50"/>
        <v>0</v>
      </c>
      <c r="E365">
        <f t="shared" si="51"/>
        <v>0</v>
      </c>
    </row>
    <row r="366" spans="1:9" hidden="1" x14ac:dyDescent="0.25">
      <c r="A366">
        <v>363</v>
      </c>
      <c r="B366" t="s">
        <v>331</v>
      </c>
      <c r="C366">
        <f t="shared" si="49"/>
        <v>0</v>
      </c>
      <c r="D366">
        <f t="shared" si="50"/>
        <v>0</v>
      </c>
      <c r="E366">
        <f t="shared" si="51"/>
        <v>0</v>
      </c>
    </row>
    <row r="367" spans="1:9" hidden="1" x14ac:dyDescent="0.25">
      <c r="A367">
        <v>364</v>
      </c>
      <c r="B367" t="s">
        <v>332</v>
      </c>
      <c r="C367">
        <f t="shared" si="49"/>
        <v>0</v>
      </c>
      <c r="D367">
        <f t="shared" si="50"/>
        <v>0</v>
      </c>
      <c r="E367">
        <f t="shared" si="51"/>
        <v>0</v>
      </c>
    </row>
    <row r="368" spans="1:9" hidden="1" x14ac:dyDescent="0.25">
      <c r="A368">
        <v>365</v>
      </c>
      <c r="B368" t="s">
        <v>333</v>
      </c>
      <c r="C368">
        <f t="shared" si="49"/>
        <v>0</v>
      </c>
      <c r="D368">
        <f t="shared" si="50"/>
        <v>0</v>
      </c>
      <c r="E368">
        <f t="shared" si="51"/>
        <v>0</v>
      </c>
    </row>
    <row r="369" spans="1:5" hidden="1" x14ac:dyDescent="0.25">
      <c r="A369">
        <v>366</v>
      </c>
      <c r="B369" t="s">
        <v>334</v>
      </c>
      <c r="C369">
        <f t="shared" si="49"/>
        <v>0</v>
      </c>
      <c r="D369">
        <f t="shared" si="50"/>
        <v>0</v>
      </c>
      <c r="E369">
        <f t="shared" si="51"/>
        <v>0</v>
      </c>
    </row>
    <row r="370" spans="1:5" hidden="1" x14ac:dyDescent="0.25">
      <c r="A370">
        <v>367</v>
      </c>
      <c r="B370" t="s">
        <v>335</v>
      </c>
      <c r="C370">
        <f t="shared" si="49"/>
        <v>0</v>
      </c>
      <c r="D370">
        <f t="shared" si="50"/>
        <v>0</v>
      </c>
      <c r="E370">
        <f t="shared" si="51"/>
        <v>0</v>
      </c>
    </row>
    <row r="371" spans="1:5" hidden="1" x14ac:dyDescent="0.25">
      <c r="A371">
        <v>368</v>
      </c>
      <c r="B371" t="s">
        <v>336</v>
      </c>
      <c r="C371">
        <f t="shared" si="49"/>
        <v>0</v>
      </c>
      <c r="D371">
        <f t="shared" si="50"/>
        <v>0</v>
      </c>
      <c r="E371">
        <f t="shared" si="51"/>
        <v>0</v>
      </c>
    </row>
    <row r="372" spans="1:5" hidden="1" x14ac:dyDescent="0.25">
      <c r="A372">
        <v>369</v>
      </c>
      <c r="B372" t="s">
        <v>337</v>
      </c>
      <c r="C372">
        <f t="shared" si="49"/>
        <v>0</v>
      </c>
      <c r="D372">
        <f t="shared" si="50"/>
        <v>0</v>
      </c>
      <c r="E372">
        <f t="shared" si="51"/>
        <v>0</v>
      </c>
    </row>
    <row r="373" spans="1:5" hidden="1" x14ac:dyDescent="0.25">
      <c r="A373">
        <v>370</v>
      </c>
      <c r="B373" t="s">
        <v>338</v>
      </c>
      <c r="C373">
        <f t="shared" si="49"/>
        <v>0</v>
      </c>
      <c r="D373">
        <f t="shared" si="50"/>
        <v>0</v>
      </c>
      <c r="E373">
        <f t="shared" si="51"/>
        <v>0</v>
      </c>
    </row>
    <row r="374" spans="1:5" hidden="1" x14ac:dyDescent="0.25">
      <c r="A374">
        <v>371</v>
      </c>
      <c r="B374" t="s">
        <v>339</v>
      </c>
      <c r="C374">
        <f t="shared" si="49"/>
        <v>0</v>
      </c>
      <c r="D374">
        <f t="shared" si="50"/>
        <v>0</v>
      </c>
      <c r="E374">
        <f t="shared" si="51"/>
        <v>0</v>
      </c>
    </row>
    <row r="375" spans="1:5" hidden="1" x14ac:dyDescent="0.25">
      <c r="A375">
        <v>372</v>
      </c>
      <c r="B375" t="s">
        <v>340</v>
      </c>
      <c r="C375">
        <f t="shared" si="49"/>
        <v>0</v>
      </c>
      <c r="D375">
        <f t="shared" si="50"/>
        <v>0</v>
      </c>
      <c r="E375">
        <f t="shared" si="51"/>
        <v>0</v>
      </c>
    </row>
    <row r="376" spans="1:5" hidden="1" x14ac:dyDescent="0.25">
      <c r="A376">
        <v>376</v>
      </c>
      <c r="B376" t="s">
        <v>341</v>
      </c>
      <c r="C376">
        <f t="shared" si="49"/>
        <v>0</v>
      </c>
      <c r="D376">
        <f t="shared" si="50"/>
        <v>0</v>
      </c>
      <c r="E376">
        <f t="shared" si="51"/>
        <v>0</v>
      </c>
    </row>
    <row r="377" spans="1:5" hidden="1" x14ac:dyDescent="0.25">
      <c r="A377">
        <v>377</v>
      </c>
      <c r="B377" t="s">
        <v>342</v>
      </c>
      <c r="C377">
        <f t="shared" si="49"/>
        <v>0</v>
      </c>
      <c r="D377">
        <f t="shared" si="50"/>
        <v>0</v>
      </c>
      <c r="E377">
        <f t="shared" si="51"/>
        <v>0</v>
      </c>
    </row>
    <row r="378" spans="1:5" hidden="1" x14ac:dyDescent="0.25">
      <c r="A378">
        <v>378</v>
      </c>
      <c r="B378" t="s">
        <v>343</v>
      </c>
      <c r="C378">
        <f t="shared" si="49"/>
        <v>0</v>
      </c>
      <c r="D378">
        <f t="shared" si="50"/>
        <v>0</v>
      </c>
      <c r="E378">
        <f t="shared" si="51"/>
        <v>0</v>
      </c>
    </row>
    <row r="379" spans="1:5" hidden="1" x14ac:dyDescent="0.25">
      <c r="A379">
        <v>379</v>
      </c>
      <c r="B379" t="s">
        <v>344</v>
      </c>
      <c r="C379">
        <f t="shared" si="49"/>
        <v>0</v>
      </c>
      <c r="D379">
        <f t="shared" si="50"/>
        <v>0</v>
      </c>
      <c r="E379">
        <f t="shared" si="51"/>
        <v>0</v>
      </c>
    </row>
    <row r="380" spans="1:5" hidden="1" x14ac:dyDescent="0.25">
      <c r="A380">
        <v>380</v>
      </c>
      <c r="B380" t="s">
        <v>345</v>
      </c>
      <c r="C380">
        <f t="shared" si="49"/>
        <v>0</v>
      </c>
      <c r="D380">
        <f t="shared" si="50"/>
        <v>0</v>
      </c>
      <c r="E380">
        <f t="shared" si="51"/>
        <v>0</v>
      </c>
    </row>
    <row r="381" spans="1:5" hidden="1" x14ac:dyDescent="0.25">
      <c r="A381">
        <v>381</v>
      </c>
      <c r="B381" t="s">
        <v>346</v>
      </c>
      <c r="C381">
        <f t="shared" si="49"/>
        <v>0</v>
      </c>
      <c r="D381">
        <f t="shared" si="50"/>
        <v>0</v>
      </c>
      <c r="E381">
        <f t="shared" si="51"/>
        <v>0</v>
      </c>
    </row>
    <row r="382" spans="1:5" hidden="1" x14ac:dyDescent="0.25">
      <c r="A382">
        <v>382</v>
      </c>
      <c r="B382" t="s">
        <v>347</v>
      </c>
      <c r="C382">
        <f t="shared" si="49"/>
        <v>0</v>
      </c>
      <c r="D382">
        <f t="shared" si="50"/>
        <v>0</v>
      </c>
      <c r="E382">
        <f t="shared" si="51"/>
        <v>0</v>
      </c>
    </row>
    <row r="383" spans="1:5" hidden="1" x14ac:dyDescent="0.25">
      <c r="A383">
        <v>383</v>
      </c>
      <c r="B383" t="s">
        <v>348</v>
      </c>
      <c r="C383">
        <f t="shared" si="49"/>
        <v>0</v>
      </c>
      <c r="D383">
        <f t="shared" si="50"/>
        <v>0</v>
      </c>
      <c r="E383">
        <f t="shared" si="51"/>
        <v>0</v>
      </c>
    </row>
    <row r="384" spans="1:5" hidden="1" x14ac:dyDescent="0.25">
      <c r="A384">
        <v>384</v>
      </c>
      <c r="B384" t="s">
        <v>349</v>
      </c>
      <c r="C384">
        <f t="shared" si="49"/>
        <v>0</v>
      </c>
      <c r="D384">
        <f t="shared" si="50"/>
        <v>0</v>
      </c>
      <c r="E384">
        <f t="shared" si="51"/>
        <v>0</v>
      </c>
    </row>
    <row r="385" spans="1:5" hidden="1" x14ac:dyDescent="0.25">
      <c r="A385">
        <v>385</v>
      </c>
      <c r="B385" t="s">
        <v>350</v>
      </c>
      <c r="C385">
        <f t="shared" si="49"/>
        <v>0</v>
      </c>
      <c r="D385">
        <f t="shared" si="50"/>
        <v>0</v>
      </c>
      <c r="E385">
        <f t="shared" si="51"/>
        <v>0</v>
      </c>
    </row>
    <row r="386" spans="1:5" hidden="1" x14ac:dyDescent="0.25">
      <c r="A386">
        <v>386</v>
      </c>
      <c r="B386" t="s">
        <v>351</v>
      </c>
      <c r="C386">
        <f t="shared" ref="C386:C449" si="56">IFERROR(FIND("mean",B386),0)</f>
        <v>0</v>
      </c>
      <c r="D386">
        <f t="shared" ref="D386:D449" si="57">IFERROR(FIND("std",B386),0)</f>
        <v>0</v>
      </c>
      <c r="E386">
        <f t="shared" ref="E386:E449" si="58">SUM(C386:D386)</f>
        <v>0</v>
      </c>
    </row>
    <row r="387" spans="1:5" hidden="1" x14ac:dyDescent="0.25">
      <c r="A387">
        <v>387</v>
      </c>
      <c r="B387" t="s">
        <v>352</v>
      </c>
      <c r="C387">
        <f t="shared" si="56"/>
        <v>0</v>
      </c>
      <c r="D387">
        <f t="shared" si="57"/>
        <v>0</v>
      </c>
      <c r="E387">
        <f t="shared" si="58"/>
        <v>0</v>
      </c>
    </row>
    <row r="388" spans="1:5" hidden="1" x14ac:dyDescent="0.25">
      <c r="A388">
        <v>388</v>
      </c>
      <c r="B388" t="s">
        <v>353</v>
      </c>
      <c r="C388">
        <f t="shared" si="56"/>
        <v>0</v>
      </c>
      <c r="D388">
        <f t="shared" si="57"/>
        <v>0</v>
      </c>
      <c r="E388">
        <f t="shared" si="58"/>
        <v>0</v>
      </c>
    </row>
    <row r="389" spans="1:5" hidden="1" x14ac:dyDescent="0.25">
      <c r="A389">
        <v>389</v>
      </c>
      <c r="B389" t="s">
        <v>354</v>
      </c>
      <c r="C389">
        <f t="shared" si="56"/>
        <v>0</v>
      </c>
      <c r="D389">
        <f t="shared" si="57"/>
        <v>0</v>
      </c>
      <c r="E389">
        <f t="shared" si="58"/>
        <v>0</v>
      </c>
    </row>
    <row r="390" spans="1:5" hidden="1" x14ac:dyDescent="0.25">
      <c r="A390">
        <v>390</v>
      </c>
      <c r="B390" t="s">
        <v>355</v>
      </c>
      <c r="C390">
        <f t="shared" si="56"/>
        <v>0</v>
      </c>
      <c r="D390">
        <f t="shared" si="57"/>
        <v>0</v>
      </c>
      <c r="E390">
        <f t="shared" si="58"/>
        <v>0</v>
      </c>
    </row>
    <row r="391" spans="1:5" hidden="1" x14ac:dyDescent="0.25">
      <c r="A391">
        <v>391</v>
      </c>
      <c r="B391" t="s">
        <v>356</v>
      </c>
      <c r="C391">
        <f t="shared" si="56"/>
        <v>0</v>
      </c>
      <c r="D391">
        <f t="shared" si="57"/>
        <v>0</v>
      </c>
      <c r="E391">
        <f t="shared" si="58"/>
        <v>0</v>
      </c>
    </row>
    <row r="392" spans="1:5" hidden="1" x14ac:dyDescent="0.25">
      <c r="A392">
        <v>392</v>
      </c>
      <c r="B392" t="s">
        <v>357</v>
      </c>
      <c r="C392">
        <f t="shared" si="56"/>
        <v>0</v>
      </c>
      <c r="D392">
        <f t="shared" si="57"/>
        <v>0</v>
      </c>
      <c r="E392">
        <f t="shared" si="58"/>
        <v>0</v>
      </c>
    </row>
    <row r="393" spans="1:5" hidden="1" x14ac:dyDescent="0.25">
      <c r="A393">
        <v>393</v>
      </c>
      <c r="B393" t="s">
        <v>358</v>
      </c>
      <c r="C393">
        <f t="shared" si="56"/>
        <v>0</v>
      </c>
      <c r="D393">
        <f t="shared" si="57"/>
        <v>0</v>
      </c>
      <c r="E393">
        <f t="shared" si="58"/>
        <v>0</v>
      </c>
    </row>
    <row r="394" spans="1:5" hidden="1" x14ac:dyDescent="0.25">
      <c r="A394">
        <v>394</v>
      </c>
      <c r="B394" t="s">
        <v>359</v>
      </c>
      <c r="C394">
        <f t="shared" si="56"/>
        <v>0</v>
      </c>
      <c r="D394">
        <f t="shared" si="57"/>
        <v>0</v>
      </c>
      <c r="E394">
        <f t="shared" si="58"/>
        <v>0</v>
      </c>
    </row>
    <row r="395" spans="1:5" hidden="1" x14ac:dyDescent="0.25">
      <c r="A395">
        <v>395</v>
      </c>
      <c r="B395" t="s">
        <v>360</v>
      </c>
      <c r="C395">
        <f t="shared" si="56"/>
        <v>0</v>
      </c>
      <c r="D395">
        <f t="shared" si="57"/>
        <v>0</v>
      </c>
      <c r="E395">
        <f t="shared" si="58"/>
        <v>0</v>
      </c>
    </row>
    <row r="396" spans="1:5" hidden="1" x14ac:dyDescent="0.25">
      <c r="A396">
        <v>396</v>
      </c>
      <c r="B396" t="s">
        <v>347</v>
      </c>
      <c r="C396">
        <f t="shared" si="56"/>
        <v>0</v>
      </c>
      <c r="D396">
        <f t="shared" si="57"/>
        <v>0</v>
      </c>
      <c r="E396">
        <f t="shared" si="58"/>
        <v>0</v>
      </c>
    </row>
    <row r="397" spans="1:5" hidden="1" x14ac:dyDescent="0.25">
      <c r="A397">
        <v>397</v>
      </c>
      <c r="B397" t="s">
        <v>348</v>
      </c>
      <c r="C397">
        <f t="shared" si="56"/>
        <v>0</v>
      </c>
      <c r="D397">
        <f t="shared" si="57"/>
        <v>0</v>
      </c>
      <c r="E397">
        <f t="shared" si="58"/>
        <v>0</v>
      </c>
    </row>
    <row r="398" spans="1:5" hidden="1" x14ac:dyDescent="0.25">
      <c r="A398">
        <v>398</v>
      </c>
      <c r="B398" t="s">
        <v>349</v>
      </c>
      <c r="C398">
        <f t="shared" si="56"/>
        <v>0</v>
      </c>
      <c r="D398">
        <f t="shared" si="57"/>
        <v>0</v>
      </c>
      <c r="E398">
        <f t="shared" si="58"/>
        <v>0</v>
      </c>
    </row>
    <row r="399" spans="1:5" hidden="1" x14ac:dyDescent="0.25">
      <c r="A399">
        <v>399</v>
      </c>
      <c r="B399" t="s">
        <v>350</v>
      </c>
      <c r="C399">
        <f t="shared" si="56"/>
        <v>0</v>
      </c>
      <c r="D399">
        <f t="shared" si="57"/>
        <v>0</v>
      </c>
      <c r="E399">
        <f t="shared" si="58"/>
        <v>0</v>
      </c>
    </row>
    <row r="400" spans="1:5" hidden="1" x14ac:dyDescent="0.25">
      <c r="A400">
        <v>400</v>
      </c>
      <c r="B400" t="s">
        <v>351</v>
      </c>
      <c r="C400">
        <f t="shared" si="56"/>
        <v>0</v>
      </c>
      <c r="D400">
        <f t="shared" si="57"/>
        <v>0</v>
      </c>
      <c r="E400">
        <f t="shared" si="58"/>
        <v>0</v>
      </c>
    </row>
    <row r="401" spans="1:5" hidden="1" x14ac:dyDescent="0.25">
      <c r="A401">
        <v>401</v>
      </c>
      <c r="B401" t="s">
        <v>352</v>
      </c>
      <c r="C401">
        <f t="shared" si="56"/>
        <v>0</v>
      </c>
      <c r="D401">
        <f t="shared" si="57"/>
        <v>0</v>
      </c>
      <c r="E401">
        <f t="shared" si="58"/>
        <v>0</v>
      </c>
    </row>
    <row r="402" spans="1:5" hidden="1" x14ac:dyDescent="0.25">
      <c r="A402">
        <v>402</v>
      </c>
      <c r="B402" t="s">
        <v>353</v>
      </c>
      <c r="C402">
        <f t="shared" si="56"/>
        <v>0</v>
      </c>
      <c r="D402">
        <f t="shared" si="57"/>
        <v>0</v>
      </c>
      <c r="E402">
        <f t="shared" si="58"/>
        <v>0</v>
      </c>
    </row>
    <row r="403" spans="1:5" hidden="1" x14ac:dyDescent="0.25">
      <c r="A403">
        <v>403</v>
      </c>
      <c r="B403" t="s">
        <v>354</v>
      </c>
      <c r="C403">
        <f t="shared" si="56"/>
        <v>0</v>
      </c>
      <c r="D403">
        <f t="shared" si="57"/>
        <v>0</v>
      </c>
      <c r="E403">
        <f t="shared" si="58"/>
        <v>0</v>
      </c>
    </row>
    <row r="404" spans="1:5" hidden="1" x14ac:dyDescent="0.25">
      <c r="A404">
        <v>404</v>
      </c>
      <c r="B404" t="s">
        <v>355</v>
      </c>
      <c r="C404">
        <f t="shared" si="56"/>
        <v>0</v>
      </c>
      <c r="D404">
        <f t="shared" si="57"/>
        <v>0</v>
      </c>
      <c r="E404">
        <f t="shared" si="58"/>
        <v>0</v>
      </c>
    </row>
    <row r="405" spans="1:5" hidden="1" x14ac:dyDescent="0.25">
      <c r="A405">
        <v>405</v>
      </c>
      <c r="B405" t="s">
        <v>356</v>
      </c>
      <c r="C405">
        <f t="shared" si="56"/>
        <v>0</v>
      </c>
      <c r="D405">
        <f t="shared" si="57"/>
        <v>0</v>
      </c>
      <c r="E405">
        <f t="shared" si="58"/>
        <v>0</v>
      </c>
    </row>
    <row r="406" spans="1:5" hidden="1" x14ac:dyDescent="0.25">
      <c r="A406">
        <v>406</v>
      </c>
      <c r="B406" t="s">
        <v>357</v>
      </c>
      <c r="C406">
        <f t="shared" si="56"/>
        <v>0</v>
      </c>
      <c r="D406">
        <f t="shared" si="57"/>
        <v>0</v>
      </c>
      <c r="E406">
        <f t="shared" si="58"/>
        <v>0</v>
      </c>
    </row>
    <row r="407" spans="1:5" hidden="1" x14ac:dyDescent="0.25">
      <c r="A407">
        <v>407</v>
      </c>
      <c r="B407" t="s">
        <v>358</v>
      </c>
      <c r="C407">
        <f t="shared" si="56"/>
        <v>0</v>
      </c>
      <c r="D407">
        <f t="shared" si="57"/>
        <v>0</v>
      </c>
      <c r="E407">
        <f t="shared" si="58"/>
        <v>0</v>
      </c>
    </row>
    <row r="408" spans="1:5" hidden="1" x14ac:dyDescent="0.25">
      <c r="A408">
        <v>408</v>
      </c>
      <c r="B408" t="s">
        <v>359</v>
      </c>
      <c r="C408">
        <f t="shared" si="56"/>
        <v>0</v>
      </c>
      <c r="D408">
        <f t="shared" si="57"/>
        <v>0</v>
      </c>
      <c r="E408">
        <f t="shared" si="58"/>
        <v>0</v>
      </c>
    </row>
    <row r="409" spans="1:5" hidden="1" x14ac:dyDescent="0.25">
      <c r="A409">
        <v>409</v>
      </c>
      <c r="B409" t="s">
        <v>360</v>
      </c>
      <c r="C409">
        <f t="shared" si="56"/>
        <v>0</v>
      </c>
      <c r="D409">
        <f t="shared" si="57"/>
        <v>0</v>
      </c>
      <c r="E409">
        <f t="shared" si="58"/>
        <v>0</v>
      </c>
    </row>
    <row r="410" spans="1:5" hidden="1" x14ac:dyDescent="0.25">
      <c r="A410">
        <v>410</v>
      </c>
      <c r="B410" t="s">
        <v>347</v>
      </c>
      <c r="C410">
        <f t="shared" si="56"/>
        <v>0</v>
      </c>
      <c r="D410">
        <f t="shared" si="57"/>
        <v>0</v>
      </c>
      <c r="E410">
        <f t="shared" si="58"/>
        <v>0</v>
      </c>
    </row>
    <row r="411" spans="1:5" hidden="1" x14ac:dyDescent="0.25">
      <c r="A411">
        <v>411</v>
      </c>
      <c r="B411" t="s">
        <v>348</v>
      </c>
      <c r="C411">
        <f t="shared" si="56"/>
        <v>0</v>
      </c>
      <c r="D411">
        <f t="shared" si="57"/>
        <v>0</v>
      </c>
      <c r="E411">
        <f t="shared" si="58"/>
        <v>0</v>
      </c>
    </row>
    <row r="412" spans="1:5" hidden="1" x14ac:dyDescent="0.25">
      <c r="A412">
        <v>412</v>
      </c>
      <c r="B412" t="s">
        <v>349</v>
      </c>
      <c r="C412">
        <f t="shared" si="56"/>
        <v>0</v>
      </c>
      <c r="D412">
        <f t="shared" si="57"/>
        <v>0</v>
      </c>
      <c r="E412">
        <f t="shared" si="58"/>
        <v>0</v>
      </c>
    </row>
    <row r="413" spans="1:5" hidden="1" x14ac:dyDescent="0.25">
      <c r="A413">
        <v>413</v>
      </c>
      <c r="B413" t="s">
        <v>350</v>
      </c>
      <c r="C413">
        <f t="shared" si="56"/>
        <v>0</v>
      </c>
      <c r="D413">
        <f t="shared" si="57"/>
        <v>0</v>
      </c>
      <c r="E413">
        <f t="shared" si="58"/>
        <v>0</v>
      </c>
    </row>
    <row r="414" spans="1:5" hidden="1" x14ac:dyDescent="0.25">
      <c r="A414">
        <v>414</v>
      </c>
      <c r="B414" t="s">
        <v>351</v>
      </c>
      <c r="C414">
        <f t="shared" si="56"/>
        <v>0</v>
      </c>
      <c r="D414">
        <f t="shared" si="57"/>
        <v>0</v>
      </c>
      <c r="E414">
        <f t="shared" si="58"/>
        <v>0</v>
      </c>
    </row>
    <row r="415" spans="1:5" hidden="1" x14ac:dyDescent="0.25">
      <c r="A415">
        <v>415</v>
      </c>
      <c r="B415" t="s">
        <v>352</v>
      </c>
      <c r="C415">
        <f t="shared" si="56"/>
        <v>0</v>
      </c>
      <c r="D415">
        <f t="shared" si="57"/>
        <v>0</v>
      </c>
      <c r="E415">
        <f t="shared" si="58"/>
        <v>0</v>
      </c>
    </row>
    <row r="416" spans="1:5" hidden="1" x14ac:dyDescent="0.25">
      <c r="A416">
        <v>416</v>
      </c>
      <c r="B416" t="s">
        <v>353</v>
      </c>
      <c r="C416">
        <f t="shared" si="56"/>
        <v>0</v>
      </c>
      <c r="D416">
        <f t="shared" si="57"/>
        <v>0</v>
      </c>
      <c r="E416">
        <f t="shared" si="58"/>
        <v>0</v>
      </c>
    </row>
    <row r="417" spans="1:9" hidden="1" x14ac:dyDescent="0.25">
      <c r="A417">
        <v>417</v>
      </c>
      <c r="B417" t="s">
        <v>354</v>
      </c>
      <c r="C417">
        <f t="shared" si="56"/>
        <v>0</v>
      </c>
      <c r="D417">
        <f t="shared" si="57"/>
        <v>0</v>
      </c>
      <c r="E417">
        <f t="shared" si="58"/>
        <v>0</v>
      </c>
    </row>
    <row r="418" spans="1:9" hidden="1" x14ac:dyDescent="0.25">
      <c r="A418">
        <v>418</v>
      </c>
      <c r="B418" t="s">
        <v>355</v>
      </c>
      <c r="C418">
        <f t="shared" si="56"/>
        <v>0</v>
      </c>
      <c r="D418">
        <f t="shared" si="57"/>
        <v>0</v>
      </c>
      <c r="E418">
        <f t="shared" si="58"/>
        <v>0</v>
      </c>
    </row>
    <row r="419" spans="1:9" hidden="1" x14ac:dyDescent="0.25">
      <c r="A419">
        <v>419</v>
      </c>
      <c r="B419" t="s">
        <v>356</v>
      </c>
      <c r="C419">
        <f t="shared" si="56"/>
        <v>0</v>
      </c>
      <c r="D419">
        <f t="shared" si="57"/>
        <v>0</v>
      </c>
      <c r="E419">
        <f t="shared" si="58"/>
        <v>0</v>
      </c>
    </row>
    <row r="420" spans="1:9" hidden="1" x14ac:dyDescent="0.25">
      <c r="A420">
        <v>420</v>
      </c>
      <c r="B420" t="s">
        <v>357</v>
      </c>
      <c r="C420">
        <f t="shared" si="56"/>
        <v>0</v>
      </c>
      <c r="D420">
        <f t="shared" si="57"/>
        <v>0</v>
      </c>
      <c r="E420">
        <f t="shared" si="58"/>
        <v>0</v>
      </c>
    </row>
    <row r="421" spans="1:9" hidden="1" x14ac:dyDescent="0.25">
      <c r="A421">
        <v>421</v>
      </c>
      <c r="B421" t="s">
        <v>358</v>
      </c>
      <c r="C421">
        <f t="shared" si="56"/>
        <v>0</v>
      </c>
      <c r="D421">
        <f t="shared" si="57"/>
        <v>0</v>
      </c>
      <c r="E421">
        <f t="shared" si="58"/>
        <v>0</v>
      </c>
    </row>
    <row r="422" spans="1:9" hidden="1" x14ac:dyDescent="0.25">
      <c r="A422">
        <v>422</v>
      </c>
      <c r="B422" t="s">
        <v>359</v>
      </c>
      <c r="C422">
        <f t="shared" si="56"/>
        <v>0</v>
      </c>
      <c r="D422">
        <f t="shared" si="57"/>
        <v>0</v>
      </c>
      <c r="E422">
        <f t="shared" si="58"/>
        <v>0</v>
      </c>
    </row>
    <row r="423" spans="1:9" hidden="1" x14ac:dyDescent="0.25">
      <c r="A423">
        <v>423</v>
      </c>
      <c r="B423" t="s">
        <v>360</v>
      </c>
      <c r="C423">
        <f t="shared" si="56"/>
        <v>0</v>
      </c>
      <c r="D423">
        <f t="shared" si="57"/>
        <v>0</v>
      </c>
      <c r="E423">
        <f t="shared" si="58"/>
        <v>0</v>
      </c>
    </row>
    <row r="424" spans="1:9" x14ac:dyDescent="0.25">
      <c r="A424">
        <v>424</v>
      </c>
      <c r="B424" t="s">
        <v>361</v>
      </c>
      <c r="C424">
        <f t="shared" si="56"/>
        <v>11</v>
      </c>
      <c r="D424">
        <f t="shared" si="57"/>
        <v>0</v>
      </c>
      <c r="E424">
        <f t="shared" si="58"/>
        <v>11</v>
      </c>
      <c r="F424" t="str">
        <f>"FFT_"&amp;$F$132</f>
        <v>FFT_BodyGyroscope</v>
      </c>
      <c r="G424" t="str">
        <f t="shared" ref="G424:G429" si="59">IF(C424&gt;0,"Mean","StDev")</f>
        <v>Mean</v>
      </c>
      <c r="H424" t="str">
        <f t="shared" ref="H424:H429" si="60">VLOOKUP(RIGHT(B424,1),$A$1:$B$4,2,FALSE)</f>
        <v>_Xaxis</v>
      </c>
      <c r="I424" t="str">
        <f t="shared" ref="I424:I429" si="61">CONCATENATE(F424,G424,H424)</f>
        <v>FFT_BodyGyroscopeMean_Xaxis</v>
      </c>
    </row>
    <row r="425" spans="1:9" x14ac:dyDescent="0.25">
      <c r="A425">
        <v>425</v>
      </c>
      <c r="B425" t="s">
        <v>362</v>
      </c>
      <c r="C425">
        <f t="shared" si="56"/>
        <v>11</v>
      </c>
      <c r="D425">
        <f t="shared" si="57"/>
        <v>0</v>
      </c>
      <c r="E425">
        <f t="shared" si="58"/>
        <v>11</v>
      </c>
      <c r="F425" t="str">
        <f t="shared" ref="F425:F429" si="62">"FFT_"&amp;$F$132</f>
        <v>FFT_BodyGyroscope</v>
      </c>
      <c r="G425" t="str">
        <f t="shared" si="59"/>
        <v>Mean</v>
      </c>
      <c r="H425" t="str">
        <f t="shared" si="60"/>
        <v>_Yaxis</v>
      </c>
      <c r="I425" t="str">
        <f t="shared" si="61"/>
        <v>FFT_BodyGyroscopeMean_Yaxis</v>
      </c>
    </row>
    <row r="426" spans="1:9" x14ac:dyDescent="0.25">
      <c r="A426">
        <v>426</v>
      </c>
      <c r="B426" t="s">
        <v>363</v>
      </c>
      <c r="C426">
        <f t="shared" si="56"/>
        <v>11</v>
      </c>
      <c r="D426">
        <f t="shared" si="57"/>
        <v>0</v>
      </c>
      <c r="E426">
        <f t="shared" si="58"/>
        <v>11</v>
      </c>
      <c r="F426" t="str">
        <f t="shared" si="62"/>
        <v>FFT_BodyGyroscope</v>
      </c>
      <c r="G426" t="str">
        <f t="shared" si="59"/>
        <v>Mean</v>
      </c>
      <c r="H426" t="str">
        <f t="shared" si="60"/>
        <v>_Zaxis</v>
      </c>
      <c r="I426" t="str">
        <f t="shared" si="61"/>
        <v>FFT_BodyGyroscopeMean_Zaxis</v>
      </c>
    </row>
    <row r="427" spans="1:9" x14ac:dyDescent="0.25">
      <c r="A427">
        <v>427</v>
      </c>
      <c r="B427" t="s">
        <v>364</v>
      </c>
      <c r="C427">
        <f t="shared" si="56"/>
        <v>0</v>
      </c>
      <c r="D427">
        <f t="shared" si="57"/>
        <v>11</v>
      </c>
      <c r="E427">
        <f t="shared" si="58"/>
        <v>11</v>
      </c>
      <c r="F427" t="str">
        <f t="shared" si="62"/>
        <v>FFT_BodyGyroscope</v>
      </c>
      <c r="G427" t="str">
        <f t="shared" si="59"/>
        <v>StDev</v>
      </c>
      <c r="H427" t="str">
        <f t="shared" si="60"/>
        <v>_Xaxis</v>
      </c>
      <c r="I427" t="str">
        <f t="shared" si="61"/>
        <v>FFT_BodyGyroscopeStDev_Xaxis</v>
      </c>
    </row>
    <row r="428" spans="1:9" x14ac:dyDescent="0.25">
      <c r="A428">
        <v>428</v>
      </c>
      <c r="B428" t="s">
        <v>365</v>
      </c>
      <c r="C428">
        <f t="shared" si="56"/>
        <v>0</v>
      </c>
      <c r="D428">
        <f t="shared" si="57"/>
        <v>11</v>
      </c>
      <c r="E428">
        <f t="shared" si="58"/>
        <v>11</v>
      </c>
      <c r="F428" t="str">
        <f t="shared" si="62"/>
        <v>FFT_BodyGyroscope</v>
      </c>
      <c r="G428" t="str">
        <f t="shared" si="59"/>
        <v>StDev</v>
      </c>
      <c r="H428" t="str">
        <f t="shared" si="60"/>
        <v>_Yaxis</v>
      </c>
      <c r="I428" t="str">
        <f t="shared" si="61"/>
        <v>FFT_BodyGyroscopeStDev_Yaxis</v>
      </c>
    </row>
    <row r="429" spans="1:9" x14ac:dyDescent="0.25">
      <c r="A429">
        <v>429</v>
      </c>
      <c r="B429" t="s">
        <v>366</v>
      </c>
      <c r="C429">
        <f t="shared" si="56"/>
        <v>0</v>
      </c>
      <c r="D429">
        <f t="shared" si="57"/>
        <v>11</v>
      </c>
      <c r="E429">
        <f t="shared" si="58"/>
        <v>11</v>
      </c>
      <c r="F429" t="str">
        <f t="shared" si="62"/>
        <v>FFT_BodyGyroscope</v>
      </c>
      <c r="G429" t="str">
        <f t="shared" si="59"/>
        <v>StDev</v>
      </c>
      <c r="H429" t="str">
        <f t="shared" si="60"/>
        <v>_Zaxis</v>
      </c>
      <c r="I429" t="str">
        <f t="shared" si="61"/>
        <v>FFT_BodyGyroscopeStDev_Zaxis</v>
      </c>
    </row>
    <row r="430" spans="1:9" hidden="1" x14ac:dyDescent="0.25">
      <c r="A430">
        <v>430</v>
      </c>
      <c r="B430" t="s">
        <v>367</v>
      </c>
      <c r="C430">
        <f t="shared" si="56"/>
        <v>0</v>
      </c>
      <c r="D430">
        <f t="shared" si="57"/>
        <v>0</v>
      </c>
      <c r="E430">
        <f t="shared" si="58"/>
        <v>0</v>
      </c>
    </row>
    <row r="431" spans="1:9" hidden="1" x14ac:dyDescent="0.25">
      <c r="A431">
        <v>431</v>
      </c>
      <c r="B431" t="s">
        <v>368</v>
      </c>
      <c r="C431">
        <f t="shared" si="56"/>
        <v>0</v>
      </c>
      <c r="D431">
        <f t="shared" si="57"/>
        <v>0</v>
      </c>
      <c r="E431">
        <f t="shared" si="58"/>
        <v>0</v>
      </c>
    </row>
    <row r="432" spans="1:9" hidden="1" x14ac:dyDescent="0.25">
      <c r="A432">
        <v>432</v>
      </c>
      <c r="B432" t="s">
        <v>369</v>
      </c>
      <c r="C432">
        <f t="shared" si="56"/>
        <v>0</v>
      </c>
      <c r="D432">
        <f t="shared" si="57"/>
        <v>0</v>
      </c>
      <c r="E432">
        <f t="shared" si="58"/>
        <v>0</v>
      </c>
    </row>
    <row r="433" spans="1:5" hidden="1" x14ac:dyDescent="0.25">
      <c r="A433">
        <v>433</v>
      </c>
      <c r="B433" t="s">
        <v>370</v>
      </c>
      <c r="C433">
        <f t="shared" si="56"/>
        <v>0</v>
      </c>
      <c r="D433">
        <f t="shared" si="57"/>
        <v>0</v>
      </c>
      <c r="E433">
        <f t="shared" si="58"/>
        <v>0</v>
      </c>
    </row>
    <row r="434" spans="1:5" hidden="1" x14ac:dyDescent="0.25">
      <c r="A434">
        <v>434</v>
      </c>
      <c r="B434" t="s">
        <v>371</v>
      </c>
      <c r="C434">
        <f t="shared" si="56"/>
        <v>0</v>
      </c>
      <c r="D434">
        <f t="shared" si="57"/>
        <v>0</v>
      </c>
      <c r="E434">
        <f t="shared" si="58"/>
        <v>0</v>
      </c>
    </row>
    <row r="435" spans="1:5" hidden="1" x14ac:dyDescent="0.25">
      <c r="A435">
        <v>435</v>
      </c>
      <c r="B435" t="s">
        <v>372</v>
      </c>
      <c r="C435">
        <f t="shared" si="56"/>
        <v>0</v>
      </c>
      <c r="D435">
        <f t="shared" si="57"/>
        <v>0</v>
      </c>
      <c r="E435">
        <f t="shared" si="58"/>
        <v>0</v>
      </c>
    </row>
    <row r="436" spans="1:5" hidden="1" x14ac:dyDescent="0.25">
      <c r="A436">
        <v>436</v>
      </c>
      <c r="B436" t="s">
        <v>373</v>
      </c>
      <c r="C436">
        <f t="shared" si="56"/>
        <v>0</v>
      </c>
      <c r="D436">
        <f t="shared" si="57"/>
        <v>0</v>
      </c>
      <c r="E436">
        <f t="shared" si="58"/>
        <v>0</v>
      </c>
    </row>
    <row r="437" spans="1:5" hidden="1" x14ac:dyDescent="0.25">
      <c r="A437">
        <v>437</v>
      </c>
      <c r="B437" t="s">
        <v>374</v>
      </c>
      <c r="C437">
        <f t="shared" si="56"/>
        <v>0</v>
      </c>
      <c r="D437">
        <f t="shared" si="57"/>
        <v>0</v>
      </c>
      <c r="E437">
        <f t="shared" si="58"/>
        <v>0</v>
      </c>
    </row>
    <row r="438" spans="1:5" hidden="1" x14ac:dyDescent="0.25">
      <c r="A438">
        <v>438</v>
      </c>
      <c r="B438" t="s">
        <v>375</v>
      </c>
      <c r="C438">
        <f t="shared" si="56"/>
        <v>0</v>
      </c>
      <c r="D438">
        <f t="shared" si="57"/>
        <v>0</v>
      </c>
      <c r="E438">
        <f t="shared" si="58"/>
        <v>0</v>
      </c>
    </row>
    <row r="439" spans="1:5" hidden="1" x14ac:dyDescent="0.25">
      <c r="A439">
        <v>439</v>
      </c>
      <c r="B439" t="s">
        <v>376</v>
      </c>
      <c r="C439">
        <f t="shared" si="56"/>
        <v>0</v>
      </c>
      <c r="D439">
        <f t="shared" si="57"/>
        <v>0</v>
      </c>
      <c r="E439">
        <f t="shared" si="58"/>
        <v>0</v>
      </c>
    </row>
    <row r="440" spans="1:5" hidden="1" x14ac:dyDescent="0.25">
      <c r="A440">
        <v>440</v>
      </c>
      <c r="B440" t="s">
        <v>377</v>
      </c>
      <c r="C440">
        <f t="shared" si="56"/>
        <v>0</v>
      </c>
      <c r="D440">
        <f t="shared" si="57"/>
        <v>0</v>
      </c>
      <c r="E440">
        <f t="shared" si="58"/>
        <v>0</v>
      </c>
    </row>
    <row r="441" spans="1:5" hidden="1" x14ac:dyDescent="0.25">
      <c r="A441">
        <v>441</v>
      </c>
      <c r="B441" t="s">
        <v>378</v>
      </c>
      <c r="C441">
        <f t="shared" si="56"/>
        <v>0</v>
      </c>
      <c r="D441">
        <f t="shared" si="57"/>
        <v>0</v>
      </c>
      <c r="E441">
        <f t="shared" si="58"/>
        <v>0</v>
      </c>
    </row>
    <row r="442" spans="1:5" hidden="1" x14ac:dyDescent="0.25">
      <c r="A442">
        <v>442</v>
      </c>
      <c r="B442" t="s">
        <v>379</v>
      </c>
      <c r="C442">
        <f t="shared" si="56"/>
        <v>0</v>
      </c>
      <c r="D442">
        <f t="shared" si="57"/>
        <v>0</v>
      </c>
      <c r="E442">
        <f t="shared" si="58"/>
        <v>0</v>
      </c>
    </row>
    <row r="443" spans="1:5" hidden="1" x14ac:dyDescent="0.25">
      <c r="A443">
        <v>443</v>
      </c>
      <c r="B443" t="s">
        <v>380</v>
      </c>
      <c r="C443">
        <f t="shared" si="56"/>
        <v>0</v>
      </c>
      <c r="D443">
        <f t="shared" si="57"/>
        <v>0</v>
      </c>
      <c r="E443">
        <f t="shared" si="58"/>
        <v>0</v>
      </c>
    </row>
    <row r="444" spans="1:5" hidden="1" x14ac:dyDescent="0.25">
      <c r="A444">
        <v>444</v>
      </c>
      <c r="B444" t="s">
        <v>381</v>
      </c>
      <c r="C444">
        <f t="shared" si="56"/>
        <v>0</v>
      </c>
      <c r="D444">
        <f t="shared" si="57"/>
        <v>0</v>
      </c>
      <c r="E444">
        <f t="shared" si="58"/>
        <v>0</v>
      </c>
    </row>
    <row r="445" spans="1:5" hidden="1" x14ac:dyDescent="0.25">
      <c r="A445">
        <v>445</v>
      </c>
      <c r="B445" t="s">
        <v>382</v>
      </c>
      <c r="C445">
        <f t="shared" si="56"/>
        <v>0</v>
      </c>
      <c r="D445">
        <f t="shared" si="57"/>
        <v>0</v>
      </c>
      <c r="E445">
        <f t="shared" si="58"/>
        <v>0</v>
      </c>
    </row>
    <row r="446" spans="1:5" hidden="1" x14ac:dyDescent="0.25">
      <c r="A446">
        <v>446</v>
      </c>
      <c r="B446" t="s">
        <v>383</v>
      </c>
      <c r="C446">
        <f t="shared" si="56"/>
        <v>0</v>
      </c>
      <c r="D446">
        <f t="shared" si="57"/>
        <v>0</v>
      </c>
      <c r="E446">
        <f t="shared" si="58"/>
        <v>0</v>
      </c>
    </row>
    <row r="447" spans="1:5" hidden="1" x14ac:dyDescent="0.25">
      <c r="A447">
        <v>447</v>
      </c>
      <c r="B447" t="s">
        <v>384</v>
      </c>
      <c r="C447">
        <f t="shared" si="56"/>
        <v>0</v>
      </c>
      <c r="D447">
        <f t="shared" si="57"/>
        <v>0</v>
      </c>
      <c r="E447">
        <f t="shared" si="58"/>
        <v>0</v>
      </c>
    </row>
    <row r="448" spans="1:5" hidden="1" x14ac:dyDescent="0.25">
      <c r="A448">
        <v>448</v>
      </c>
      <c r="B448" t="s">
        <v>385</v>
      </c>
      <c r="C448">
        <f t="shared" si="56"/>
        <v>0</v>
      </c>
      <c r="D448">
        <f t="shared" si="57"/>
        <v>0</v>
      </c>
      <c r="E448">
        <f t="shared" si="58"/>
        <v>0</v>
      </c>
    </row>
    <row r="449" spans="1:5" hidden="1" x14ac:dyDescent="0.25">
      <c r="A449">
        <v>449</v>
      </c>
      <c r="B449" t="s">
        <v>386</v>
      </c>
      <c r="C449">
        <f t="shared" si="56"/>
        <v>0</v>
      </c>
      <c r="D449">
        <f t="shared" si="57"/>
        <v>0</v>
      </c>
      <c r="E449">
        <f t="shared" si="58"/>
        <v>0</v>
      </c>
    </row>
    <row r="450" spans="1:5" hidden="1" x14ac:dyDescent="0.25">
      <c r="A450">
        <v>450</v>
      </c>
      <c r="B450" t="s">
        <v>387</v>
      </c>
      <c r="C450">
        <f t="shared" ref="C450:C509" si="63">IFERROR(FIND("mean",B450),0)</f>
        <v>0</v>
      </c>
      <c r="D450">
        <f t="shared" ref="D450:D509" si="64">IFERROR(FIND("std",B450),0)</f>
        <v>0</v>
      </c>
      <c r="E450">
        <f t="shared" ref="E450:E509" si="65">SUM(C450:D450)</f>
        <v>0</v>
      </c>
    </row>
    <row r="451" spans="1:5" hidden="1" x14ac:dyDescent="0.25">
      <c r="A451">
        <v>451</v>
      </c>
      <c r="B451" t="s">
        <v>388</v>
      </c>
      <c r="C451">
        <f t="shared" si="63"/>
        <v>0</v>
      </c>
      <c r="D451">
        <f t="shared" si="64"/>
        <v>0</v>
      </c>
      <c r="E451">
        <f t="shared" si="65"/>
        <v>0</v>
      </c>
    </row>
    <row r="452" spans="1:5" hidden="1" x14ac:dyDescent="0.25">
      <c r="A452">
        <v>455</v>
      </c>
      <c r="B452" t="s">
        <v>389</v>
      </c>
      <c r="C452">
        <f t="shared" si="63"/>
        <v>0</v>
      </c>
      <c r="D452">
        <f t="shared" si="64"/>
        <v>0</v>
      </c>
      <c r="E452">
        <f t="shared" si="65"/>
        <v>0</v>
      </c>
    </row>
    <row r="453" spans="1:5" hidden="1" x14ac:dyDescent="0.25">
      <c r="A453">
        <v>456</v>
      </c>
      <c r="B453" t="s">
        <v>390</v>
      </c>
      <c r="C453">
        <f t="shared" si="63"/>
        <v>0</v>
      </c>
      <c r="D453">
        <f t="shared" si="64"/>
        <v>0</v>
      </c>
      <c r="E453">
        <f t="shared" si="65"/>
        <v>0</v>
      </c>
    </row>
    <row r="454" spans="1:5" hidden="1" x14ac:dyDescent="0.25">
      <c r="A454">
        <v>457</v>
      </c>
      <c r="B454" t="s">
        <v>391</v>
      </c>
      <c r="C454">
        <f t="shared" si="63"/>
        <v>0</v>
      </c>
      <c r="D454">
        <f t="shared" si="64"/>
        <v>0</v>
      </c>
      <c r="E454">
        <f t="shared" si="65"/>
        <v>0</v>
      </c>
    </row>
    <row r="455" spans="1:5" hidden="1" x14ac:dyDescent="0.25">
      <c r="A455">
        <v>458</v>
      </c>
      <c r="B455" t="s">
        <v>392</v>
      </c>
      <c r="C455">
        <f t="shared" si="63"/>
        <v>0</v>
      </c>
      <c r="D455">
        <f t="shared" si="64"/>
        <v>0</v>
      </c>
      <c r="E455">
        <f t="shared" si="65"/>
        <v>0</v>
      </c>
    </row>
    <row r="456" spans="1:5" hidden="1" x14ac:dyDescent="0.25">
      <c r="A456">
        <v>459</v>
      </c>
      <c r="B456" t="s">
        <v>393</v>
      </c>
      <c r="C456">
        <f t="shared" si="63"/>
        <v>0</v>
      </c>
      <c r="D456">
        <f t="shared" si="64"/>
        <v>0</v>
      </c>
      <c r="E456">
        <f t="shared" si="65"/>
        <v>0</v>
      </c>
    </row>
    <row r="457" spans="1:5" hidden="1" x14ac:dyDescent="0.25">
      <c r="A457">
        <v>460</v>
      </c>
      <c r="B457" t="s">
        <v>394</v>
      </c>
      <c r="C457">
        <f t="shared" si="63"/>
        <v>0</v>
      </c>
      <c r="D457">
        <f t="shared" si="64"/>
        <v>0</v>
      </c>
      <c r="E457">
        <f t="shared" si="65"/>
        <v>0</v>
      </c>
    </row>
    <row r="458" spans="1:5" hidden="1" x14ac:dyDescent="0.25">
      <c r="A458">
        <v>461</v>
      </c>
      <c r="B458" t="s">
        <v>395</v>
      </c>
      <c r="C458">
        <f t="shared" si="63"/>
        <v>0</v>
      </c>
      <c r="D458">
        <f t="shared" si="64"/>
        <v>0</v>
      </c>
      <c r="E458">
        <f t="shared" si="65"/>
        <v>0</v>
      </c>
    </row>
    <row r="459" spans="1:5" hidden="1" x14ac:dyDescent="0.25">
      <c r="A459">
        <v>462</v>
      </c>
      <c r="B459" t="s">
        <v>396</v>
      </c>
      <c r="C459">
        <f t="shared" si="63"/>
        <v>0</v>
      </c>
      <c r="D459">
        <f t="shared" si="64"/>
        <v>0</v>
      </c>
      <c r="E459">
        <f t="shared" si="65"/>
        <v>0</v>
      </c>
    </row>
    <row r="460" spans="1:5" hidden="1" x14ac:dyDescent="0.25">
      <c r="A460">
        <v>463</v>
      </c>
      <c r="B460" t="s">
        <v>397</v>
      </c>
      <c r="C460">
        <f t="shared" si="63"/>
        <v>0</v>
      </c>
      <c r="D460">
        <f t="shared" si="64"/>
        <v>0</v>
      </c>
      <c r="E460">
        <f t="shared" si="65"/>
        <v>0</v>
      </c>
    </row>
    <row r="461" spans="1:5" hidden="1" x14ac:dyDescent="0.25">
      <c r="A461">
        <v>464</v>
      </c>
      <c r="B461" t="s">
        <v>398</v>
      </c>
      <c r="C461">
        <f t="shared" si="63"/>
        <v>0</v>
      </c>
      <c r="D461">
        <f t="shared" si="64"/>
        <v>0</v>
      </c>
      <c r="E461">
        <f t="shared" si="65"/>
        <v>0</v>
      </c>
    </row>
    <row r="462" spans="1:5" hidden="1" x14ac:dyDescent="0.25">
      <c r="A462">
        <v>465</v>
      </c>
      <c r="B462" t="s">
        <v>399</v>
      </c>
      <c r="C462">
        <f t="shared" si="63"/>
        <v>0</v>
      </c>
      <c r="D462">
        <f t="shared" si="64"/>
        <v>0</v>
      </c>
      <c r="E462">
        <f t="shared" si="65"/>
        <v>0</v>
      </c>
    </row>
    <row r="463" spans="1:5" hidden="1" x14ac:dyDescent="0.25">
      <c r="A463">
        <v>466</v>
      </c>
      <c r="B463" t="s">
        <v>400</v>
      </c>
      <c r="C463">
        <f t="shared" si="63"/>
        <v>0</v>
      </c>
      <c r="D463">
        <f t="shared" si="64"/>
        <v>0</v>
      </c>
      <c r="E463">
        <f t="shared" si="65"/>
        <v>0</v>
      </c>
    </row>
    <row r="464" spans="1:5" hidden="1" x14ac:dyDescent="0.25">
      <c r="A464">
        <v>467</v>
      </c>
      <c r="B464" t="s">
        <v>401</v>
      </c>
      <c r="C464">
        <f t="shared" si="63"/>
        <v>0</v>
      </c>
      <c r="D464">
        <f t="shared" si="64"/>
        <v>0</v>
      </c>
      <c r="E464">
        <f t="shared" si="65"/>
        <v>0</v>
      </c>
    </row>
    <row r="465" spans="1:5" hidden="1" x14ac:dyDescent="0.25">
      <c r="A465">
        <v>468</v>
      </c>
      <c r="B465" t="s">
        <v>402</v>
      </c>
      <c r="C465">
        <f t="shared" si="63"/>
        <v>0</v>
      </c>
      <c r="D465">
        <f t="shared" si="64"/>
        <v>0</v>
      </c>
      <c r="E465">
        <f t="shared" si="65"/>
        <v>0</v>
      </c>
    </row>
    <row r="466" spans="1:5" hidden="1" x14ac:dyDescent="0.25">
      <c r="A466">
        <v>469</v>
      </c>
      <c r="B466" t="s">
        <v>403</v>
      </c>
      <c r="C466">
        <f t="shared" si="63"/>
        <v>0</v>
      </c>
      <c r="D466">
        <f t="shared" si="64"/>
        <v>0</v>
      </c>
      <c r="E466">
        <f t="shared" si="65"/>
        <v>0</v>
      </c>
    </row>
    <row r="467" spans="1:5" hidden="1" x14ac:dyDescent="0.25">
      <c r="A467">
        <v>470</v>
      </c>
      <c r="B467" t="s">
        <v>404</v>
      </c>
      <c r="C467">
        <f t="shared" si="63"/>
        <v>0</v>
      </c>
      <c r="D467">
        <f t="shared" si="64"/>
        <v>0</v>
      </c>
      <c r="E467">
        <f t="shared" si="65"/>
        <v>0</v>
      </c>
    </row>
    <row r="468" spans="1:5" hidden="1" x14ac:dyDescent="0.25">
      <c r="A468">
        <v>471</v>
      </c>
      <c r="B468" t="s">
        <v>405</v>
      </c>
      <c r="C468">
        <f t="shared" si="63"/>
        <v>0</v>
      </c>
      <c r="D468">
        <f t="shared" si="64"/>
        <v>0</v>
      </c>
      <c r="E468">
        <f t="shared" si="65"/>
        <v>0</v>
      </c>
    </row>
    <row r="469" spans="1:5" hidden="1" x14ac:dyDescent="0.25">
      <c r="A469">
        <v>472</v>
      </c>
      <c r="B469" t="s">
        <v>406</v>
      </c>
      <c r="C469">
        <f t="shared" si="63"/>
        <v>0</v>
      </c>
      <c r="D469">
        <f t="shared" si="64"/>
        <v>0</v>
      </c>
      <c r="E469">
        <f t="shared" si="65"/>
        <v>0</v>
      </c>
    </row>
    <row r="470" spans="1:5" hidden="1" x14ac:dyDescent="0.25">
      <c r="A470">
        <v>473</v>
      </c>
      <c r="B470" t="s">
        <v>407</v>
      </c>
      <c r="C470">
        <f t="shared" si="63"/>
        <v>0</v>
      </c>
      <c r="D470">
        <f t="shared" si="64"/>
        <v>0</v>
      </c>
      <c r="E470">
        <f t="shared" si="65"/>
        <v>0</v>
      </c>
    </row>
    <row r="471" spans="1:5" hidden="1" x14ac:dyDescent="0.25">
      <c r="A471">
        <v>474</v>
      </c>
      <c r="B471" t="s">
        <v>408</v>
      </c>
      <c r="C471">
        <f t="shared" si="63"/>
        <v>0</v>
      </c>
      <c r="D471">
        <f t="shared" si="64"/>
        <v>0</v>
      </c>
      <c r="E471">
        <f t="shared" si="65"/>
        <v>0</v>
      </c>
    </row>
    <row r="472" spans="1:5" hidden="1" x14ac:dyDescent="0.25">
      <c r="A472">
        <v>475</v>
      </c>
      <c r="B472" t="s">
        <v>395</v>
      </c>
      <c r="C472">
        <f t="shared" si="63"/>
        <v>0</v>
      </c>
      <c r="D472">
        <f t="shared" si="64"/>
        <v>0</v>
      </c>
      <c r="E472">
        <f t="shared" si="65"/>
        <v>0</v>
      </c>
    </row>
    <row r="473" spans="1:5" hidden="1" x14ac:dyDescent="0.25">
      <c r="A473">
        <v>476</v>
      </c>
      <c r="B473" t="s">
        <v>396</v>
      </c>
      <c r="C473">
        <f t="shared" si="63"/>
        <v>0</v>
      </c>
      <c r="D473">
        <f t="shared" si="64"/>
        <v>0</v>
      </c>
      <c r="E473">
        <f t="shared" si="65"/>
        <v>0</v>
      </c>
    </row>
    <row r="474" spans="1:5" hidden="1" x14ac:dyDescent="0.25">
      <c r="A474">
        <v>477</v>
      </c>
      <c r="B474" t="s">
        <v>397</v>
      </c>
      <c r="C474">
        <f t="shared" si="63"/>
        <v>0</v>
      </c>
      <c r="D474">
        <f t="shared" si="64"/>
        <v>0</v>
      </c>
      <c r="E474">
        <f t="shared" si="65"/>
        <v>0</v>
      </c>
    </row>
    <row r="475" spans="1:5" hidden="1" x14ac:dyDescent="0.25">
      <c r="A475">
        <v>478</v>
      </c>
      <c r="B475" t="s">
        <v>398</v>
      </c>
      <c r="C475">
        <f t="shared" si="63"/>
        <v>0</v>
      </c>
      <c r="D475">
        <f t="shared" si="64"/>
        <v>0</v>
      </c>
      <c r="E475">
        <f t="shared" si="65"/>
        <v>0</v>
      </c>
    </row>
    <row r="476" spans="1:5" hidden="1" x14ac:dyDescent="0.25">
      <c r="A476">
        <v>479</v>
      </c>
      <c r="B476" t="s">
        <v>399</v>
      </c>
      <c r="C476">
        <f t="shared" si="63"/>
        <v>0</v>
      </c>
      <c r="D476">
        <f t="shared" si="64"/>
        <v>0</v>
      </c>
      <c r="E476">
        <f t="shared" si="65"/>
        <v>0</v>
      </c>
    </row>
    <row r="477" spans="1:5" hidden="1" x14ac:dyDescent="0.25">
      <c r="A477">
        <v>480</v>
      </c>
      <c r="B477" t="s">
        <v>400</v>
      </c>
      <c r="C477">
        <f t="shared" si="63"/>
        <v>0</v>
      </c>
      <c r="D477">
        <f t="shared" si="64"/>
        <v>0</v>
      </c>
      <c r="E477">
        <f t="shared" si="65"/>
        <v>0</v>
      </c>
    </row>
    <row r="478" spans="1:5" hidden="1" x14ac:dyDescent="0.25">
      <c r="A478">
        <v>481</v>
      </c>
      <c r="B478" t="s">
        <v>401</v>
      </c>
      <c r="C478">
        <f t="shared" si="63"/>
        <v>0</v>
      </c>
      <c r="D478">
        <f t="shared" si="64"/>
        <v>0</v>
      </c>
      <c r="E478">
        <f t="shared" si="65"/>
        <v>0</v>
      </c>
    </row>
    <row r="479" spans="1:5" hidden="1" x14ac:dyDescent="0.25">
      <c r="A479">
        <v>482</v>
      </c>
      <c r="B479" t="s">
        <v>402</v>
      </c>
      <c r="C479">
        <f t="shared" si="63"/>
        <v>0</v>
      </c>
      <c r="D479">
        <f t="shared" si="64"/>
        <v>0</v>
      </c>
      <c r="E479">
        <f t="shared" si="65"/>
        <v>0</v>
      </c>
    </row>
    <row r="480" spans="1:5" hidden="1" x14ac:dyDescent="0.25">
      <c r="A480">
        <v>483</v>
      </c>
      <c r="B480" t="s">
        <v>403</v>
      </c>
      <c r="C480">
        <f t="shared" si="63"/>
        <v>0</v>
      </c>
      <c r="D480">
        <f t="shared" si="64"/>
        <v>0</v>
      </c>
      <c r="E480">
        <f t="shared" si="65"/>
        <v>0</v>
      </c>
    </row>
    <row r="481" spans="1:5" hidden="1" x14ac:dyDescent="0.25">
      <c r="A481">
        <v>484</v>
      </c>
      <c r="B481" t="s">
        <v>404</v>
      </c>
      <c r="C481">
        <f t="shared" si="63"/>
        <v>0</v>
      </c>
      <c r="D481">
        <f t="shared" si="64"/>
        <v>0</v>
      </c>
      <c r="E481">
        <f t="shared" si="65"/>
        <v>0</v>
      </c>
    </row>
    <row r="482" spans="1:5" hidden="1" x14ac:dyDescent="0.25">
      <c r="A482">
        <v>485</v>
      </c>
      <c r="B482" t="s">
        <v>405</v>
      </c>
      <c r="C482">
        <f t="shared" si="63"/>
        <v>0</v>
      </c>
      <c r="D482">
        <f t="shared" si="64"/>
        <v>0</v>
      </c>
      <c r="E482">
        <f t="shared" si="65"/>
        <v>0</v>
      </c>
    </row>
    <row r="483" spans="1:5" hidden="1" x14ac:dyDescent="0.25">
      <c r="A483">
        <v>486</v>
      </c>
      <c r="B483" t="s">
        <v>406</v>
      </c>
      <c r="C483">
        <f t="shared" si="63"/>
        <v>0</v>
      </c>
      <c r="D483">
        <f t="shared" si="64"/>
        <v>0</v>
      </c>
      <c r="E483">
        <f t="shared" si="65"/>
        <v>0</v>
      </c>
    </row>
    <row r="484" spans="1:5" hidden="1" x14ac:dyDescent="0.25">
      <c r="A484">
        <v>487</v>
      </c>
      <c r="B484" t="s">
        <v>407</v>
      </c>
      <c r="C484">
        <f t="shared" si="63"/>
        <v>0</v>
      </c>
      <c r="D484">
        <f t="shared" si="64"/>
        <v>0</v>
      </c>
      <c r="E484">
        <f t="shared" si="65"/>
        <v>0</v>
      </c>
    </row>
    <row r="485" spans="1:5" hidden="1" x14ac:dyDescent="0.25">
      <c r="A485">
        <v>488</v>
      </c>
      <c r="B485" t="s">
        <v>408</v>
      </c>
      <c r="C485">
        <f t="shared" si="63"/>
        <v>0</v>
      </c>
      <c r="D485">
        <f t="shared" si="64"/>
        <v>0</v>
      </c>
      <c r="E485">
        <f t="shared" si="65"/>
        <v>0</v>
      </c>
    </row>
    <row r="486" spans="1:5" hidden="1" x14ac:dyDescent="0.25">
      <c r="A486">
        <v>489</v>
      </c>
      <c r="B486" t="s">
        <v>395</v>
      </c>
      <c r="C486">
        <f t="shared" si="63"/>
        <v>0</v>
      </c>
      <c r="D486">
        <f t="shared" si="64"/>
        <v>0</v>
      </c>
      <c r="E486">
        <f t="shared" si="65"/>
        <v>0</v>
      </c>
    </row>
    <row r="487" spans="1:5" hidden="1" x14ac:dyDescent="0.25">
      <c r="A487">
        <v>490</v>
      </c>
      <c r="B487" t="s">
        <v>396</v>
      </c>
      <c r="C487">
        <f t="shared" si="63"/>
        <v>0</v>
      </c>
      <c r="D487">
        <f t="shared" si="64"/>
        <v>0</v>
      </c>
      <c r="E487">
        <f t="shared" si="65"/>
        <v>0</v>
      </c>
    </row>
    <row r="488" spans="1:5" hidden="1" x14ac:dyDescent="0.25">
      <c r="A488">
        <v>491</v>
      </c>
      <c r="B488" t="s">
        <v>397</v>
      </c>
      <c r="C488">
        <f t="shared" si="63"/>
        <v>0</v>
      </c>
      <c r="D488">
        <f t="shared" si="64"/>
        <v>0</v>
      </c>
      <c r="E488">
        <f t="shared" si="65"/>
        <v>0</v>
      </c>
    </row>
    <row r="489" spans="1:5" hidden="1" x14ac:dyDescent="0.25">
      <c r="A489">
        <v>492</v>
      </c>
      <c r="B489" t="s">
        <v>398</v>
      </c>
      <c r="C489">
        <f t="shared" si="63"/>
        <v>0</v>
      </c>
      <c r="D489">
        <f t="shared" si="64"/>
        <v>0</v>
      </c>
      <c r="E489">
        <f t="shared" si="65"/>
        <v>0</v>
      </c>
    </row>
    <row r="490" spans="1:5" hidden="1" x14ac:dyDescent="0.25">
      <c r="A490">
        <v>493</v>
      </c>
      <c r="B490" t="s">
        <v>399</v>
      </c>
      <c r="C490">
        <f t="shared" si="63"/>
        <v>0</v>
      </c>
      <c r="D490">
        <f t="shared" si="64"/>
        <v>0</v>
      </c>
      <c r="E490">
        <f t="shared" si="65"/>
        <v>0</v>
      </c>
    </row>
    <row r="491" spans="1:5" hidden="1" x14ac:dyDescent="0.25">
      <c r="A491">
        <v>494</v>
      </c>
      <c r="B491" t="s">
        <v>400</v>
      </c>
      <c r="C491">
        <f t="shared" si="63"/>
        <v>0</v>
      </c>
      <c r="D491">
        <f t="shared" si="64"/>
        <v>0</v>
      </c>
      <c r="E491">
        <f t="shared" si="65"/>
        <v>0</v>
      </c>
    </row>
    <row r="492" spans="1:5" hidden="1" x14ac:dyDescent="0.25">
      <c r="A492">
        <v>495</v>
      </c>
      <c r="B492" t="s">
        <v>401</v>
      </c>
      <c r="C492">
        <f t="shared" si="63"/>
        <v>0</v>
      </c>
      <c r="D492">
        <f t="shared" si="64"/>
        <v>0</v>
      </c>
      <c r="E492">
        <f t="shared" si="65"/>
        <v>0</v>
      </c>
    </row>
    <row r="493" spans="1:5" hidden="1" x14ac:dyDescent="0.25">
      <c r="A493">
        <v>496</v>
      </c>
      <c r="B493" t="s">
        <v>402</v>
      </c>
      <c r="C493">
        <f t="shared" si="63"/>
        <v>0</v>
      </c>
      <c r="D493">
        <f t="shared" si="64"/>
        <v>0</v>
      </c>
      <c r="E493">
        <f t="shared" si="65"/>
        <v>0</v>
      </c>
    </row>
    <row r="494" spans="1:5" hidden="1" x14ac:dyDescent="0.25">
      <c r="A494">
        <v>497</v>
      </c>
      <c r="B494" t="s">
        <v>403</v>
      </c>
      <c r="C494">
        <f t="shared" si="63"/>
        <v>0</v>
      </c>
      <c r="D494">
        <f t="shared" si="64"/>
        <v>0</v>
      </c>
      <c r="E494">
        <f t="shared" si="65"/>
        <v>0</v>
      </c>
    </row>
    <row r="495" spans="1:5" hidden="1" x14ac:dyDescent="0.25">
      <c r="A495">
        <v>498</v>
      </c>
      <c r="B495" t="s">
        <v>404</v>
      </c>
      <c r="C495">
        <f t="shared" si="63"/>
        <v>0</v>
      </c>
      <c r="D495">
        <f t="shared" si="64"/>
        <v>0</v>
      </c>
      <c r="E495">
        <f t="shared" si="65"/>
        <v>0</v>
      </c>
    </row>
    <row r="496" spans="1:5" hidden="1" x14ac:dyDescent="0.25">
      <c r="A496">
        <v>499</v>
      </c>
      <c r="B496" t="s">
        <v>405</v>
      </c>
      <c r="C496">
        <f t="shared" si="63"/>
        <v>0</v>
      </c>
      <c r="D496">
        <f t="shared" si="64"/>
        <v>0</v>
      </c>
      <c r="E496">
        <f t="shared" si="65"/>
        <v>0</v>
      </c>
    </row>
    <row r="497" spans="1:9" hidden="1" x14ac:dyDescent="0.25">
      <c r="A497">
        <v>500</v>
      </c>
      <c r="B497" t="s">
        <v>406</v>
      </c>
      <c r="C497">
        <f t="shared" si="63"/>
        <v>0</v>
      </c>
      <c r="D497">
        <f t="shared" si="64"/>
        <v>0</v>
      </c>
      <c r="E497">
        <f t="shared" si="65"/>
        <v>0</v>
      </c>
    </row>
    <row r="498" spans="1:9" hidden="1" x14ac:dyDescent="0.25">
      <c r="A498">
        <v>501</v>
      </c>
      <c r="B498" t="s">
        <v>407</v>
      </c>
      <c r="C498">
        <f t="shared" si="63"/>
        <v>0</v>
      </c>
      <c r="D498">
        <f t="shared" si="64"/>
        <v>0</v>
      </c>
      <c r="E498">
        <f t="shared" si="65"/>
        <v>0</v>
      </c>
    </row>
    <row r="499" spans="1:9" hidden="1" x14ac:dyDescent="0.25">
      <c r="A499">
        <v>502</v>
      </c>
      <c r="B499" t="s">
        <v>408</v>
      </c>
      <c r="C499">
        <f t="shared" si="63"/>
        <v>0</v>
      </c>
      <c r="D499">
        <f t="shared" si="64"/>
        <v>0</v>
      </c>
      <c r="E499">
        <f t="shared" si="65"/>
        <v>0</v>
      </c>
    </row>
    <row r="500" spans="1:9" x14ac:dyDescent="0.25">
      <c r="A500">
        <v>503</v>
      </c>
      <c r="B500" t="s">
        <v>409</v>
      </c>
      <c r="C500">
        <f t="shared" si="63"/>
        <v>13</v>
      </c>
      <c r="D500">
        <f t="shared" si="64"/>
        <v>0</v>
      </c>
      <c r="E500">
        <f t="shared" si="65"/>
        <v>13</v>
      </c>
      <c r="F500" t="str">
        <f>"FFT_"&amp;$F$207</f>
        <v>FFT_BodyAccelMagnitude</v>
      </c>
      <c r="G500" t="str">
        <f t="shared" ref="G500:G501" si="66">IF(C500&gt;0,"Mean","StDev")</f>
        <v>Mean</v>
      </c>
      <c r="H500" t="str">
        <f t="shared" ref="H500:H501" si="67">VLOOKUP(RIGHT(B500,1),$A$1:$B$4,2,FALSE)</f>
        <v/>
      </c>
      <c r="I500" t="str">
        <f t="shared" ref="I500:I501" si="68">CONCATENATE(F500,G500,H500)</f>
        <v>FFT_BodyAccelMagnitudeMean</v>
      </c>
    </row>
    <row r="501" spans="1:9" x14ac:dyDescent="0.25">
      <c r="A501">
        <v>504</v>
      </c>
      <c r="B501" t="s">
        <v>410</v>
      </c>
      <c r="C501">
        <f t="shared" si="63"/>
        <v>0</v>
      </c>
      <c r="D501">
        <f t="shared" si="64"/>
        <v>13</v>
      </c>
      <c r="E501">
        <f t="shared" si="65"/>
        <v>13</v>
      </c>
      <c r="F501" t="str">
        <f>"FFT_"&amp;$F$207</f>
        <v>FFT_BodyAccelMagnitude</v>
      </c>
      <c r="G501" t="str">
        <f t="shared" si="66"/>
        <v>StDev</v>
      </c>
      <c r="H501" t="str">
        <f t="shared" si="67"/>
        <v/>
      </c>
      <c r="I501" t="str">
        <f t="shared" si="68"/>
        <v>FFT_BodyAccelMagnitudeStDev</v>
      </c>
    </row>
    <row r="502" spans="1:9" hidden="1" x14ac:dyDescent="0.25">
      <c r="A502">
        <v>505</v>
      </c>
      <c r="B502" t="s">
        <v>411</v>
      </c>
      <c r="C502">
        <f t="shared" si="63"/>
        <v>0</v>
      </c>
      <c r="D502">
        <f t="shared" si="64"/>
        <v>0</v>
      </c>
      <c r="E502">
        <f t="shared" si="65"/>
        <v>0</v>
      </c>
    </row>
    <row r="503" spans="1:9" hidden="1" x14ac:dyDescent="0.25">
      <c r="A503">
        <v>506</v>
      </c>
      <c r="B503" t="s">
        <v>412</v>
      </c>
      <c r="C503">
        <f t="shared" si="63"/>
        <v>0</v>
      </c>
      <c r="D503">
        <f t="shared" si="64"/>
        <v>0</v>
      </c>
      <c r="E503">
        <f t="shared" si="65"/>
        <v>0</v>
      </c>
    </row>
    <row r="504" spans="1:9" hidden="1" x14ac:dyDescent="0.25">
      <c r="A504">
        <v>507</v>
      </c>
      <c r="B504" t="s">
        <v>413</v>
      </c>
      <c r="C504">
        <f t="shared" si="63"/>
        <v>0</v>
      </c>
      <c r="D504">
        <f t="shared" si="64"/>
        <v>0</v>
      </c>
      <c r="E504">
        <f t="shared" si="65"/>
        <v>0</v>
      </c>
    </row>
    <row r="505" spans="1:9" hidden="1" x14ac:dyDescent="0.25">
      <c r="A505">
        <v>508</v>
      </c>
      <c r="B505" t="s">
        <v>414</v>
      </c>
      <c r="C505">
        <f t="shared" si="63"/>
        <v>0</v>
      </c>
      <c r="D505">
        <f t="shared" si="64"/>
        <v>0</v>
      </c>
      <c r="E505">
        <f t="shared" si="65"/>
        <v>0</v>
      </c>
    </row>
    <row r="506" spans="1:9" hidden="1" x14ac:dyDescent="0.25">
      <c r="A506">
        <v>509</v>
      </c>
      <c r="B506" t="s">
        <v>415</v>
      </c>
      <c r="C506">
        <f t="shared" si="63"/>
        <v>0</v>
      </c>
      <c r="D506">
        <f t="shared" si="64"/>
        <v>0</v>
      </c>
      <c r="E506">
        <f t="shared" si="65"/>
        <v>0</v>
      </c>
    </row>
    <row r="507" spans="1:9" hidden="1" x14ac:dyDescent="0.25">
      <c r="A507">
        <v>510</v>
      </c>
      <c r="B507" t="s">
        <v>416</v>
      </c>
      <c r="C507">
        <f t="shared" si="63"/>
        <v>0</v>
      </c>
      <c r="D507">
        <f t="shared" si="64"/>
        <v>0</v>
      </c>
      <c r="E507">
        <f t="shared" si="65"/>
        <v>0</v>
      </c>
    </row>
    <row r="508" spans="1:9" hidden="1" x14ac:dyDescent="0.25">
      <c r="A508">
        <v>511</v>
      </c>
      <c r="B508" t="s">
        <v>417</v>
      </c>
      <c r="C508">
        <f t="shared" si="63"/>
        <v>0</v>
      </c>
      <c r="D508">
        <f t="shared" si="64"/>
        <v>0</v>
      </c>
      <c r="E508">
        <f t="shared" si="65"/>
        <v>0</v>
      </c>
    </row>
    <row r="509" spans="1:9" hidden="1" x14ac:dyDescent="0.25">
      <c r="A509">
        <v>512</v>
      </c>
      <c r="B509" t="s">
        <v>418</v>
      </c>
      <c r="C509">
        <f t="shared" si="63"/>
        <v>0</v>
      </c>
      <c r="D509">
        <f t="shared" si="64"/>
        <v>0</v>
      </c>
      <c r="E509">
        <f t="shared" si="65"/>
        <v>0</v>
      </c>
    </row>
    <row r="510" spans="1:9" hidden="1" x14ac:dyDescent="0.25">
      <c r="A510">
        <v>514</v>
      </c>
      <c r="B510" t="s">
        <v>419</v>
      </c>
      <c r="C510">
        <f t="shared" ref="C510:C554" si="69">IFERROR(FIND("mean",B510),0)</f>
        <v>0</v>
      </c>
      <c r="D510">
        <f t="shared" ref="D510:D554" si="70">IFERROR(FIND("std",B510),0)</f>
        <v>0</v>
      </c>
      <c r="E510">
        <f t="shared" ref="E510:E554" si="71">SUM(C510:D510)</f>
        <v>0</v>
      </c>
    </row>
    <row r="511" spans="1:9" hidden="1" x14ac:dyDescent="0.25">
      <c r="A511">
        <v>515</v>
      </c>
      <c r="B511" t="s">
        <v>420</v>
      </c>
      <c r="C511">
        <f t="shared" si="69"/>
        <v>0</v>
      </c>
      <c r="D511">
        <f t="shared" si="70"/>
        <v>0</v>
      </c>
      <c r="E511">
        <f t="shared" si="71"/>
        <v>0</v>
      </c>
    </row>
    <row r="512" spans="1:9" x14ac:dyDescent="0.25">
      <c r="A512">
        <v>516</v>
      </c>
      <c r="B512" t="s">
        <v>421</v>
      </c>
      <c r="C512">
        <f t="shared" si="69"/>
        <v>21</v>
      </c>
      <c r="D512">
        <f t="shared" si="70"/>
        <v>0</v>
      </c>
      <c r="E512">
        <f t="shared" si="71"/>
        <v>21</v>
      </c>
      <c r="F512" t="str">
        <f>"FFT_"&amp;$F$233</f>
        <v>FFT_BodyAccelJerkMagnitude</v>
      </c>
      <c r="G512" t="str">
        <f t="shared" ref="G512:G513" si="72">IF(C512&gt;0,"Mean","StDev")</f>
        <v>Mean</v>
      </c>
      <c r="H512" t="str">
        <f t="shared" ref="H512:H513" si="73">VLOOKUP(RIGHT(B512,1),$A$1:$B$4,2,FALSE)</f>
        <v/>
      </c>
      <c r="I512" t="str">
        <f t="shared" ref="I512:I513" si="74">CONCATENATE(F512,G512,H512)</f>
        <v>FFT_BodyAccelJerkMagnitudeMean</v>
      </c>
    </row>
    <row r="513" spans="1:9" x14ac:dyDescent="0.25">
      <c r="A513">
        <v>517</v>
      </c>
      <c r="B513" t="s">
        <v>422</v>
      </c>
      <c r="C513">
        <f t="shared" si="69"/>
        <v>0</v>
      </c>
      <c r="D513">
        <f t="shared" si="70"/>
        <v>21</v>
      </c>
      <c r="E513">
        <f t="shared" si="71"/>
        <v>21</v>
      </c>
      <c r="F513" t="str">
        <f>"FFT_"&amp;$F$233</f>
        <v>FFT_BodyAccelJerkMagnitude</v>
      </c>
      <c r="G513" t="str">
        <f t="shared" si="72"/>
        <v>StDev</v>
      </c>
      <c r="H513" t="str">
        <f t="shared" si="73"/>
        <v/>
      </c>
      <c r="I513" t="str">
        <f t="shared" si="74"/>
        <v>FFT_BodyAccelJerkMagnitudeStDev</v>
      </c>
    </row>
    <row r="514" spans="1:9" hidden="1" x14ac:dyDescent="0.25">
      <c r="A514">
        <v>518</v>
      </c>
      <c r="B514" t="s">
        <v>423</v>
      </c>
      <c r="C514">
        <f t="shared" si="69"/>
        <v>0</v>
      </c>
      <c r="D514">
        <f t="shared" si="70"/>
        <v>0</v>
      </c>
      <c r="E514">
        <f t="shared" si="71"/>
        <v>0</v>
      </c>
    </row>
    <row r="515" spans="1:9" hidden="1" x14ac:dyDescent="0.25">
      <c r="A515">
        <v>519</v>
      </c>
      <c r="B515" t="s">
        <v>424</v>
      </c>
      <c r="C515">
        <f t="shared" si="69"/>
        <v>0</v>
      </c>
      <c r="D515">
        <f t="shared" si="70"/>
        <v>0</v>
      </c>
      <c r="E515">
        <f t="shared" si="71"/>
        <v>0</v>
      </c>
    </row>
    <row r="516" spans="1:9" hidden="1" x14ac:dyDescent="0.25">
      <c r="A516">
        <v>520</v>
      </c>
      <c r="B516" t="s">
        <v>425</v>
      </c>
      <c r="C516">
        <f t="shared" si="69"/>
        <v>0</v>
      </c>
      <c r="D516">
        <f t="shared" si="70"/>
        <v>0</v>
      </c>
      <c r="E516">
        <f t="shared" si="71"/>
        <v>0</v>
      </c>
    </row>
    <row r="517" spans="1:9" hidden="1" x14ac:dyDescent="0.25">
      <c r="A517">
        <v>521</v>
      </c>
      <c r="B517" t="s">
        <v>426</v>
      </c>
      <c r="C517">
        <f t="shared" si="69"/>
        <v>0</v>
      </c>
      <c r="D517">
        <f t="shared" si="70"/>
        <v>0</v>
      </c>
      <c r="E517">
        <f t="shared" si="71"/>
        <v>0</v>
      </c>
    </row>
    <row r="518" spans="1:9" hidden="1" x14ac:dyDescent="0.25">
      <c r="A518">
        <v>522</v>
      </c>
      <c r="B518" t="s">
        <v>427</v>
      </c>
      <c r="C518">
        <f t="shared" si="69"/>
        <v>0</v>
      </c>
      <c r="D518">
        <f t="shared" si="70"/>
        <v>0</v>
      </c>
      <c r="E518">
        <f t="shared" si="71"/>
        <v>0</v>
      </c>
    </row>
    <row r="519" spans="1:9" hidden="1" x14ac:dyDescent="0.25">
      <c r="A519">
        <v>523</v>
      </c>
      <c r="B519" t="s">
        <v>428</v>
      </c>
      <c r="C519">
        <f t="shared" si="69"/>
        <v>0</v>
      </c>
      <c r="D519">
        <f t="shared" si="70"/>
        <v>0</v>
      </c>
      <c r="E519">
        <f t="shared" si="71"/>
        <v>0</v>
      </c>
    </row>
    <row r="520" spans="1:9" hidden="1" x14ac:dyDescent="0.25">
      <c r="A520">
        <v>524</v>
      </c>
      <c r="B520" t="s">
        <v>429</v>
      </c>
      <c r="C520">
        <f t="shared" si="69"/>
        <v>0</v>
      </c>
      <c r="D520">
        <f t="shared" si="70"/>
        <v>0</v>
      </c>
      <c r="E520">
        <f t="shared" si="71"/>
        <v>0</v>
      </c>
    </row>
    <row r="521" spans="1:9" hidden="1" x14ac:dyDescent="0.25">
      <c r="A521">
        <v>525</v>
      </c>
      <c r="B521" t="s">
        <v>430</v>
      </c>
      <c r="C521">
        <f t="shared" si="69"/>
        <v>0</v>
      </c>
      <c r="D521">
        <f t="shared" si="70"/>
        <v>0</v>
      </c>
      <c r="E521">
        <f t="shared" si="71"/>
        <v>0</v>
      </c>
    </row>
    <row r="522" spans="1:9" hidden="1" x14ac:dyDescent="0.25">
      <c r="A522">
        <v>527</v>
      </c>
      <c r="B522" t="s">
        <v>431</v>
      </c>
      <c r="C522">
        <f t="shared" si="69"/>
        <v>0</v>
      </c>
      <c r="D522">
        <f t="shared" si="70"/>
        <v>0</v>
      </c>
      <c r="E522">
        <f t="shared" si="71"/>
        <v>0</v>
      </c>
    </row>
    <row r="523" spans="1:9" hidden="1" x14ac:dyDescent="0.25">
      <c r="A523">
        <v>528</v>
      </c>
      <c r="B523" t="s">
        <v>432</v>
      </c>
      <c r="C523">
        <f t="shared" si="69"/>
        <v>0</v>
      </c>
      <c r="D523">
        <f t="shared" si="70"/>
        <v>0</v>
      </c>
      <c r="E523">
        <f t="shared" si="71"/>
        <v>0</v>
      </c>
    </row>
    <row r="524" spans="1:9" x14ac:dyDescent="0.25">
      <c r="A524">
        <v>529</v>
      </c>
      <c r="B524" t="s">
        <v>433</v>
      </c>
      <c r="C524">
        <f t="shared" si="69"/>
        <v>18</v>
      </c>
      <c r="D524">
        <f t="shared" si="70"/>
        <v>0</v>
      </c>
      <c r="E524">
        <f t="shared" si="71"/>
        <v>18</v>
      </c>
      <c r="F524" t="str">
        <f>"FFT_"&amp;$F$246</f>
        <v>FFT_BodyGyroscopeMagnitude</v>
      </c>
      <c r="G524" t="str">
        <f t="shared" ref="G524:G525" si="75">IF(C524&gt;0,"Mean","StDev")</f>
        <v>Mean</v>
      </c>
      <c r="H524" t="str">
        <f t="shared" ref="H524:H525" si="76">VLOOKUP(RIGHT(B524,1),$A$1:$B$4,2,FALSE)</f>
        <v/>
      </c>
      <c r="I524" t="str">
        <f t="shared" ref="I524:I525" si="77">CONCATENATE(F524,G524,H524)</f>
        <v>FFT_BodyGyroscopeMagnitudeMean</v>
      </c>
    </row>
    <row r="525" spans="1:9" x14ac:dyDescent="0.25">
      <c r="A525">
        <v>530</v>
      </c>
      <c r="B525" t="s">
        <v>434</v>
      </c>
      <c r="C525">
        <f t="shared" si="69"/>
        <v>0</v>
      </c>
      <c r="D525">
        <f t="shared" si="70"/>
        <v>18</v>
      </c>
      <c r="E525">
        <f t="shared" si="71"/>
        <v>18</v>
      </c>
      <c r="F525" t="str">
        <f>"FFT_"&amp;$F$246</f>
        <v>FFT_BodyGyroscopeMagnitude</v>
      </c>
      <c r="G525" t="str">
        <f t="shared" si="75"/>
        <v>StDev</v>
      </c>
      <c r="H525" t="str">
        <f t="shared" si="76"/>
        <v/>
      </c>
      <c r="I525" t="str">
        <f t="shared" si="77"/>
        <v>FFT_BodyGyroscopeMagnitudeStDev</v>
      </c>
    </row>
    <row r="526" spans="1:9" hidden="1" x14ac:dyDescent="0.25">
      <c r="A526">
        <v>531</v>
      </c>
      <c r="B526" t="s">
        <v>435</v>
      </c>
      <c r="C526">
        <f t="shared" si="69"/>
        <v>0</v>
      </c>
      <c r="D526">
        <f t="shared" si="70"/>
        <v>0</v>
      </c>
      <c r="E526">
        <f t="shared" si="71"/>
        <v>0</v>
      </c>
    </row>
    <row r="527" spans="1:9" hidden="1" x14ac:dyDescent="0.25">
      <c r="A527">
        <v>532</v>
      </c>
      <c r="B527" t="s">
        <v>436</v>
      </c>
      <c r="C527">
        <f t="shared" si="69"/>
        <v>0</v>
      </c>
      <c r="D527">
        <f t="shared" si="70"/>
        <v>0</v>
      </c>
      <c r="E527">
        <f t="shared" si="71"/>
        <v>0</v>
      </c>
    </row>
    <row r="528" spans="1:9" hidden="1" x14ac:dyDescent="0.25">
      <c r="A528">
        <v>533</v>
      </c>
      <c r="B528" t="s">
        <v>437</v>
      </c>
      <c r="C528">
        <f t="shared" si="69"/>
        <v>0</v>
      </c>
      <c r="D528">
        <f t="shared" si="70"/>
        <v>0</v>
      </c>
      <c r="E528">
        <f t="shared" si="71"/>
        <v>0</v>
      </c>
    </row>
    <row r="529" spans="1:9" hidden="1" x14ac:dyDescent="0.25">
      <c r="A529">
        <v>534</v>
      </c>
      <c r="B529" t="s">
        <v>438</v>
      </c>
      <c r="C529">
        <f t="shared" si="69"/>
        <v>0</v>
      </c>
      <c r="D529">
        <f t="shared" si="70"/>
        <v>0</v>
      </c>
      <c r="E529">
        <f t="shared" si="71"/>
        <v>0</v>
      </c>
    </row>
    <row r="530" spans="1:9" hidden="1" x14ac:dyDescent="0.25">
      <c r="A530">
        <v>535</v>
      </c>
      <c r="B530" t="s">
        <v>439</v>
      </c>
      <c r="C530">
        <f t="shared" si="69"/>
        <v>0</v>
      </c>
      <c r="D530">
        <f t="shared" si="70"/>
        <v>0</v>
      </c>
      <c r="E530">
        <f t="shared" si="71"/>
        <v>0</v>
      </c>
    </row>
    <row r="531" spans="1:9" hidden="1" x14ac:dyDescent="0.25">
      <c r="A531">
        <v>536</v>
      </c>
      <c r="B531" t="s">
        <v>440</v>
      </c>
      <c r="C531">
        <f t="shared" si="69"/>
        <v>0</v>
      </c>
      <c r="D531">
        <f t="shared" si="70"/>
        <v>0</v>
      </c>
      <c r="E531">
        <f t="shared" si="71"/>
        <v>0</v>
      </c>
    </row>
    <row r="532" spans="1:9" hidden="1" x14ac:dyDescent="0.25">
      <c r="A532">
        <v>537</v>
      </c>
      <c r="B532" t="s">
        <v>441</v>
      </c>
      <c r="C532">
        <f t="shared" si="69"/>
        <v>0</v>
      </c>
      <c r="D532">
        <f t="shared" si="70"/>
        <v>0</v>
      </c>
      <c r="E532">
        <f t="shared" si="71"/>
        <v>0</v>
      </c>
    </row>
    <row r="533" spans="1:9" hidden="1" x14ac:dyDescent="0.25">
      <c r="A533">
        <v>538</v>
      </c>
      <c r="B533" t="s">
        <v>442</v>
      </c>
      <c r="C533">
        <f t="shared" si="69"/>
        <v>0</v>
      </c>
      <c r="D533">
        <f t="shared" si="70"/>
        <v>0</v>
      </c>
      <c r="E533">
        <f t="shared" si="71"/>
        <v>0</v>
      </c>
    </row>
    <row r="534" spans="1:9" hidden="1" x14ac:dyDescent="0.25">
      <c r="A534">
        <v>540</v>
      </c>
      <c r="B534" t="s">
        <v>443</v>
      </c>
      <c r="C534">
        <f t="shared" si="69"/>
        <v>0</v>
      </c>
      <c r="D534">
        <f t="shared" si="70"/>
        <v>0</v>
      </c>
      <c r="E534">
        <f t="shared" si="71"/>
        <v>0</v>
      </c>
    </row>
    <row r="535" spans="1:9" hidden="1" x14ac:dyDescent="0.25">
      <c r="A535">
        <v>541</v>
      </c>
      <c r="B535" t="s">
        <v>444</v>
      </c>
      <c r="C535">
        <f t="shared" si="69"/>
        <v>0</v>
      </c>
      <c r="D535">
        <f t="shared" si="70"/>
        <v>0</v>
      </c>
      <c r="E535">
        <f t="shared" si="71"/>
        <v>0</v>
      </c>
    </row>
    <row r="536" spans="1:9" x14ac:dyDescent="0.25">
      <c r="A536">
        <v>542</v>
      </c>
      <c r="B536" t="s">
        <v>445</v>
      </c>
      <c r="C536">
        <f t="shared" si="69"/>
        <v>22</v>
      </c>
      <c r="D536">
        <f t="shared" si="70"/>
        <v>0</v>
      </c>
      <c r="E536">
        <f t="shared" si="71"/>
        <v>22</v>
      </c>
      <c r="F536" t="str">
        <f>"FFT_"&amp;$F$259</f>
        <v>FFT_BodyGyroscopeJerkMagnitude</v>
      </c>
      <c r="G536" t="str">
        <f t="shared" ref="G536:G537" si="78">IF(C536&gt;0,"Mean","StDev")</f>
        <v>Mean</v>
      </c>
      <c r="H536" t="str">
        <f t="shared" ref="H536:H537" si="79">VLOOKUP(RIGHT(B536,1),$A$1:$B$4,2,FALSE)</f>
        <v/>
      </c>
      <c r="I536" t="str">
        <f t="shared" ref="I536:I537" si="80">CONCATENATE(F536,G536,H536)</f>
        <v>FFT_BodyGyroscopeJerkMagnitudeMean</v>
      </c>
    </row>
    <row r="537" spans="1:9" x14ac:dyDescent="0.25">
      <c r="A537">
        <v>543</v>
      </c>
      <c r="B537" t="s">
        <v>446</v>
      </c>
      <c r="C537">
        <f t="shared" si="69"/>
        <v>0</v>
      </c>
      <c r="D537">
        <f t="shared" si="70"/>
        <v>22</v>
      </c>
      <c r="E537">
        <f t="shared" si="71"/>
        <v>22</v>
      </c>
      <c r="F537" t="str">
        <f>"FFT_"&amp;$F$259</f>
        <v>FFT_BodyGyroscopeJerkMagnitude</v>
      </c>
      <c r="G537" t="str">
        <f t="shared" si="78"/>
        <v>StDev</v>
      </c>
      <c r="H537" t="str">
        <f t="shared" si="79"/>
        <v/>
      </c>
      <c r="I537" t="str">
        <f t="shared" si="80"/>
        <v>FFT_BodyGyroscopeJerkMagnitudeStDev</v>
      </c>
    </row>
    <row r="538" spans="1:9" hidden="1" x14ac:dyDescent="0.25">
      <c r="A538">
        <v>544</v>
      </c>
      <c r="B538" t="s">
        <v>447</v>
      </c>
      <c r="C538">
        <f t="shared" si="69"/>
        <v>0</v>
      </c>
      <c r="D538">
        <f t="shared" si="70"/>
        <v>0</v>
      </c>
      <c r="E538">
        <f t="shared" si="71"/>
        <v>0</v>
      </c>
    </row>
    <row r="539" spans="1:9" hidden="1" x14ac:dyDescent="0.25">
      <c r="A539">
        <v>545</v>
      </c>
      <c r="B539" t="s">
        <v>448</v>
      </c>
      <c r="C539">
        <f t="shared" si="69"/>
        <v>0</v>
      </c>
      <c r="D539">
        <f t="shared" si="70"/>
        <v>0</v>
      </c>
      <c r="E539">
        <f t="shared" si="71"/>
        <v>0</v>
      </c>
    </row>
    <row r="540" spans="1:9" hidden="1" x14ac:dyDescent="0.25">
      <c r="A540">
        <v>546</v>
      </c>
      <c r="B540" t="s">
        <v>449</v>
      </c>
      <c r="C540">
        <f t="shared" si="69"/>
        <v>0</v>
      </c>
      <c r="D540">
        <f t="shared" si="70"/>
        <v>0</v>
      </c>
      <c r="E540">
        <f t="shared" si="71"/>
        <v>0</v>
      </c>
    </row>
    <row r="541" spans="1:9" hidden="1" x14ac:dyDescent="0.25">
      <c r="A541">
        <v>547</v>
      </c>
      <c r="B541" t="s">
        <v>450</v>
      </c>
      <c r="C541">
        <f t="shared" si="69"/>
        <v>0</v>
      </c>
      <c r="D541">
        <f t="shared" si="70"/>
        <v>0</v>
      </c>
      <c r="E541">
        <f t="shared" si="71"/>
        <v>0</v>
      </c>
    </row>
    <row r="542" spans="1:9" hidden="1" x14ac:dyDescent="0.25">
      <c r="A542">
        <v>548</v>
      </c>
      <c r="B542" t="s">
        <v>451</v>
      </c>
      <c r="C542">
        <f t="shared" si="69"/>
        <v>0</v>
      </c>
      <c r="D542">
        <f t="shared" si="70"/>
        <v>0</v>
      </c>
      <c r="E542">
        <f t="shared" si="71"/>
        <v>0</v>
      </c>
    </row>
    <row r="543" spans="1:9" hidden="1" x14ac:dyDescent="0.25">
      <c r="A543">
        <v>549</v>
      </c>
      <c r="B543" t="s">
        <v>452</v>
      </c>
      <c r="C543">
        <f t="shared" si="69"/>
        <v>0</v>
      </c>
      <c r="D543">
        <f t="shared" si="70"/>
        <v>0</v>
      </c>
      <c r="E543">
        <f t="shared" si="71"/>
        <v>0</v>
      </c>
    </row>
    <row r="544" spans="1:9" hidden="1" x14ac:dyDescent="0.25">
      <c r="A544">
        <v>550</v>
      </c>
      <c r="B544" t="s">
        <v>453</v>
      </c>
      <c r="C544">
        <f t="shared" si="69"/>
        <v>0</v>
      </c>
      <c r="D544">
        <f t="shared" si="70"/>
        <v>0</v>
      </c>
      <c r="E544">
        <f t="shared" si="71"/>
        <v>0</v>
      </c>
    </row>
    <row r="545" spans="1:5" hidden="1" x14ac:dyDescent="0.25">
      <c r="A545">
        <v>551</v>
      </c>
      <c r="B545" t="s">
        <v>454</v>
      </c>
      <c r="C545">
        <f t="shared" si="69"/>
        <v>0</v>
      </c>
      <c r="D545">
        <f t="shared" si="70"/>
        <v>0</v>
      </c>
      <c r="E545">
        <f t="shared" si="71"/>
        <v>0</v>
      </c>
    </row>
    <row r="546" spans="1:5" hidden="1" x14ac:dyDescent="0.25">
      <c r="A546">
        <v>553</v>
      </c>
      <c r="B546" t="s">
        <v>455</v>
      </c>
      <c r="C546">
        <f t="shared" si="69"/>
        <v>0</v>
      </c>
      <c r="D546">
        <f t="shared" si="70"/>
        <v>0</v>
      </c>
      <c r="E546">
        <f t="shared" si="71"/>
        <v>0</v>
      </c>
    </row>
    <row r="547" spans="1:5" hidden="1" x14ac:dyDescent="0.25">
      <c r="A547">
        <v>554</v>
      </c>
      <c r="B547" t="s">
        <v>456</v>
      </c>
      <c r="C547">
        <f t="shared" si="69"/>
        <v>0</v>
      </c>
      <c r="D547">
        <f t="shared" si="70"/>
        <v>0</v>
      </c>
      <c r="E547">
        <f t="shared" si="71"/>
        <v>0</v>
      </c>
    </row>
    <row r="548" spans="1:5" hidden="1" x14ac:dyDescent="0.25">
      <c r="A548">
        <v>555</v>
      </c>
      <c r="B548" t="s">
        <v>457</v>
      </c>
      <c r="C548">
        <f t="shared" si="69"/>
        <v>0</v>
      </c>
      <c r="D548">
        <f t="shared" si="70"/>
        <v>0</v>
      </c>
      <c r="E548">
        <f t="shared" si="71"/>
        <v>0</v>
      </c>
    </row>
    <row r="549" spans="1:5" hidden="1" x14ac:dyDescent="0.25">
      <c r="A549">
        <v>556</v>
      </c>
      <c r="B549" t="s">
        <v>458</v>
      </c>
      <c r="C549">
        <f t="shared" si="69"/>
        <v>0</v>
      </c>
      <c r="D549">
        <f t="shared" si="70"/>
        <v>0</v>
      </c>
      <c r="E549">
        <f t="shared" si="71"/>
        <v>0</v>
      </c>
    </row>
    <row r="550" spans="1:5" hidden="1" x14ac:dyDescent="0.25">
      <c r="A550">
        <v>557</v>
      </c>
      <c r="B550" t="s">
        <v>459</v>
      </c>
      <c r="C550">
        <f t="shared" si="69"/>
        <v>0</v>
      </c>
      <c r="D550">
        <f t="shared" si="70"/>
        <v>0</v>
      </c>
      <c r="E550">
        <f t="shared" si="71"/>
        <v>0</v>
      </c>
    </row>
    <row r="551" spans="1:5" hidden="1" x14ac:dyDescent="0.25">
      <c r="A551">
        <v>558</v>
      </c>
      <c r="B551" t="s">
        <v>460</v>
      </c>
      <c r="C551">
        <f t="shared" si="69"/>
        <v>0</v>
      </c>
      <c r="D551">
        <f t="shared" si="70"/>
        <v>0</v>
      </c>
      <c r="E551">
        <f t="shared" si="71"/>
        <v>0</v>
      </c>
    </row>
    <row r="552" spans="1:5" hidden="1" x14ac:dyDescent="0.25">
      <c r="A552">
        <v>559</v>
      </c>
      <c r="B552" t="s">
        <v>461</v>
      </c>
      <c r="C552">
        <f t="shared" si="69"/>
        <v>0</v>
      </c>
      <c r="D552">
        <f t="shared" si="70"/>
        <v>0</v>
      </c>
      <c r="E552">
        <f t="shared" si="71"/>
        <v>0</v>
      </c>
    </row>
    <row r="553" spans="1:5" hidden="1" x14ac:dyDescent="0.25">
      <c r="A553">
        <v>560</v>
      </c>
      <c r="B553" t="s">
        <v>462</v>
      </c>
      <c r="C553">
        <f t="shared" si="69"/>
        <v>0</v>
      </c>
      <c r="D553">
        <f t="shared" si="70"/>
        <v>0</v>
      </c>
      <c r="E553">
        <f t="shared" si="71"/>
        <v>0</v>
      </c>
    </row>
    <row r="554" spans="1:5" hidden="1" x14ac:dyDescent="0.25">
      <c r="A554">
        <v>561</v>
      </c>
      <c r="B554" t="s">
        <v>463</v>
      </c>
      <c r="C554">
        <f t="shared" si="69"/>
        <v>0</v>
      </c>
      <c r="D554">
        <f t="shared" si="70"/>
        <v>0</v>
      </c>
      <c r="E554">
        <f t="shared" si="71"/>
        <v>0</v>
      </c>
    </row>
  </sheetData>
  <autoFilter ref="A7:F554">
    <filterColumn colId="4">
      <filters>
        <filter val="10"/>
        <filter val="11"/>
        <filter val="13"/>
        <filter val="14"/>
        <filter val="15"/>
        <filter val="16"/>
        <filter val="17"/>
        <filter val="18"/>
        <filter val="21"/>
        <filter val="2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1"/>
  <sheetViews>
    <sheetView tabSelected="1" workbookViewId="0">
      <selection activeCell="A17" sqref="A17:D17"/>
    </sheetView>
  </sheetViews>
  <sheetFormatPr defaultRowHeight="15" x14ac:dyDescent="0.25"/>
  <cols>
    <col min="1" max="1" width="38" bestFit="1" customWidth="1"/>
    <col min="2" max="2" width="46.85546875" bestFit="1" customWidth="1"/>
    <col min="3" max="3" width="32.5703125" bestFit="1" customWidth="1"/>
    <col min="4" max="4" width="13.7109375" bestFit="1" customWidth="1"/>
    <col min="5" max="5" width="10.5703125" bestFit="1" customWidth="1"/>
  </cols>
  <sheetData>
    <row r="1" spans="1:4" ht="21" x14ac:dyDescent="0.35">
      <c r="A1" s="1" t="s">
        <v>564</v>
      </c>
    </row>
    <row r="2" spans="1:4" ht="21" x14ac:dyDescent="0.35">
      <c r="A2" s="1"/>
    </row>
    <row r="3" spans="1:4" ht="21" x14ac:dyDescent="0.35">
      <c r="A3" s="1" t="s">
        <v>565</v>
      </c>
    </row>
    <row r="4" spans="1:4" ht="75" customHeight="1" x14ac:dyDescent="0.35">
      <c r="A4" s="5" t="s">
        <v>585</v>
      </c>
      <c r="B4" s="5"/>
      <c r="C4" s="5"/>
      <c r="D4" s="5"/>
    </row>
    <row r="5" spans="1:4" ht="21" x14ac:dyDescent="0.35">
      <c r="A5" s="1"/>
    </row>
    <row r="6" spans="1:4" ht="30" customHeight="1" x14ac:dyDescent="0.35">
      <c r="A6" s="1" t="s">
        <v>576</v>
      </c>
    </row>
    <row r="7" spans="1:4" ht="51.75" customHeight="1" x14ac:dyDescent="0.35">
      <c r="A7" s="5" t="s">
        <v>577</v>
      </c>
      <c r="B7" s="5"/>
      <c r="C7" s="5"/>
      <c r="D7" s="5"/>
    </row>
    <row r="8" spans="1:4" ht="15.75" x14ac:dyDescent="0.25">
      <c r="A8" s="2" t="s">
        <v>561</v>
      </c>
      <c r="B8" s="3" t="s">
        <v>569</v>
      </c>
    </row>
    <row r="9" spans="1:4" ht="15.75" x14ac:dyDescent="0.25">
      <c r="A9" s="4" t="s">
        <v>464</v>
      </c>
      <c r="B9" s="4" t="s">
        <v>578</v>
      </c>
    </row>
    <row r="10" spans="1:4" ht="15.75" x14ac:dyDescent="0.25">
      <c r="A10" s="4" t="s">
        <v>465</v>
      </c>
      <c r="B10" s="4" t="s">
        <v>579</v>
      </c>
    </row>
    <row r="11" spans="1:4" ht="15.75" x14ac:dyDescent="0.25">
      <c r="A11" s="4" t="s">
        <v>473</v>
      </c>
      <c r="B11" s="4" t="s">
        <v>580</v>
      </c>
    </row>
    <row r="12" spans="1:4" ht="15.75" x14ac:dyDescent="0.25">
      <c r="A12" s="4" t="s">
        <v>474</v>
      </c>
      <c r="B12" s="4" t="s">
        <v>581</v>
      </c>
    </row>
    <row r="13" spans="1:4" ht="15.75" x14ac:dyDescent="0.25">
      <c r="A13" s="4" t="s">
        <v>475</v>
      </c>
      <c r="B13" s="4" t="s">
        <v>583</v>
      </c>
    </row>
    <row r="14" spans="1:4" ht="21" x14ac:dyDescent="0.35">
      <c r="A14" s="1"/>
    </row>
    <row r="15" spans="1:4" ht="51" customHeight="1" x14ac:dyDescent="0.35">
      <c r="A15" s="5" t="s">
        <v>582</v>
      </c>
      <c r="B15" s="5"/>
      <c r="C15" s="5"/>
      <c r="D15" s="5"/>
    </row>
    <row r="17" spans="1:5" ht="43.5" customHeight="1" x14ac:dyDescent="0.35">
      <c r="A17" s="5" t="s">
        <v>584</v>
      </c>
      <c r="B17" s="5"/>
      <c r="C17" s="5"/>
      <c r="D17" s="5"/>
    </row>
    <row r="18" spans="1:5" ht="21" x14ac:dyDescent="0.35">
      <c r="A18" s="1"/>
    </row>
    <row r="19" spans="1:5" ht="21" x14ac:dyDescent="0.35">
      <c r="A19" s="1" t="s">
        <v>567</v>
      </c>
    </row>
    <row r="20" spans="1:5" x14ac:dyDescent="0.25">
      <c r="A20" s="3" t="s">
        <v>559</v>
      </c>
      <c r="B20" s="3" t="s">
        <v>568</v>
      </c>
      <c r="C20" s="3" t="s">
        <v>569</v>
      </c>
    </row>
    <row r="21" spans="1:5" x14ac:dyDescent="0.25">
      <c r="A21" s="6" t="s">
        <v>574</v>
      </c>
      <c r="B21" s="6" t="s">
        <v>570</v>
      </c>
      <c r="C21" s="6" t="s">
        <v>572</v>
      </c>
    </row>
    <row r="22" spans="1:5" ht="45" x14ac:dyDescent="0.25">
      <c r="A22" s="6" t="s">
        <v>575</v>
      </c>
      <c r="B22" s="6" t="s">
        <v>571</v>
      </c>
      <c r="C22" s="7" t="s">
        <v>573</v>
      </c>
    </row>
    <row r="24" spans="1:5" ht="21" x14ac:dyDescent="0.35">
      <c r="A24" s="1" t="s">
        <v>566</v>
      </c>
    </row>
    <row r="25" spans="1:5" x14ac:dyDescent="0.25">
      <c r="A25" s="3" t="s">
        <v>559</v>
      </c>
      <c r="B25" s="3" t="s">
        <v>560</v>
      </c>
      <c r="C25" s="3" t="s">
        <v>561</v>
      </c>
      <c r="D25" s="3" t="s">
        <v>563</v>
      </c>
      <c r="E25" s="3" t="s">
        <v>562</v>
      </c>
    </row>
    <row r="26" spans="1:5" x14ac:dyDescent="0.25">
      <c r="A26" s="6" t="s">
        <v>482</v>
      </c>
      <c r="B26" s="6" t="s">
        <v>557</v>
      </c>
      <c r="C26" s="6" t="s">
        <v>464</v>
      </c>
      <c r="D26" s="6" t="s">
        <v>481</v>
      </c>
      <c r="E26" s="6" t="s">
        <v>470</v>
      </c>
    </row>
    <row r="27" spans="1:5" x14ac:dyDescent="0.25">
      <c r="A27" s="6" t="s">
        <v>483</v>
      </c>
      <c r="B27" s="6" t="s">
        <v>557</v>
      </c>
      <c r="C27" s="6" t="s">
        <v>464</v>
      </c>
      <c r="D27" s="6" t="s">
        <v>481</v>
      </c>
      <c r="E27" s="6" t="s">
        <v>471</v>
      </c>
    </row>
    <row r="28" spans="1:5" x14ac:dyDescent="0.25">
      <c r="A28" s="6" t="s">
        <v>484</v>
      </c>
      <c r="B28" s="6" t="s">
        <v>557</v>
      </c>
      <c r="C28" s="6" t="s">
        <v>464</v>
      </c>
      <c r="D28" s="6" t="s">
        <v>481</v>
      </c>
      <c r="E28" s="6" t="s">
        <v>472</v>
      </c>
    </row>
    <row r="29" spans="1:5" x14ac:dyDescent="0.25">
      <c r="A29" s="6" t="s">
        <v>486</v>
      </c>
      <c r="B29" s="6" t="s">
        <v>557</v>
      </c>
      <c r="C29" s="6" t="s">
        <v>464</v>
      </c>
      <c r="D29" s="6" t="s">
        <v>485</v>
      </c>
      <c r="E29" s="6" t="s">
        <v>470</v>
      </c>
    </row>
    <row r="30" spans="1:5" x14ac:dyDescent="0.25">
      <c r="A30" s="6" t="s">
        <v>487</v>
      </c>
      <c r="B30" s="6" t="s">
        <v>557</v>
      </c>
      <c r="C30" s="6" t="s">
        <v>464</v>
      </c>
      <c r="D30" s="6" t="s">
        <v>485</v>
      </c>
      <c r="E30" s="6" t="s">
        <v>471</v>
      </c>
    </row>
    <row r="31" spans="1:5" x14ac:dyDescent="0.25">
      <c r="A31" s="6" t="s">
        <v>488</v>
      </c>
      <c r="B31" s="6" t="s">
        <v>557</v>
      </c>
      <c r="C31" s="6" t="s">
        <v>464</v>
      </c>
      <c r="D31" s="6" t="s">
        <v>485</v>
      </c>
      <c r="E31" s="6" t="s">
        <v>472</v>
      </c>
    </row>
    <row r="32" spans="1:5" x14ac:dyDescent="0.25">
      <c r="A32" s="6" t="s">
        <v>489</v>
      </c>
      <c r="B32" s="6" t="s">
        <v>557</v>
      </c>
      <c r="C32" s="6" t="s">
        <v>465</v>
      </c>
      <c r="D32" s="6" t="s">
        <v>481</v>
      </c>
      <c r="E32" s="6" t="s">
        <v>470</v>
      </c>
    </row>
    <row r="33" spans="1:5" x14ac:dyDescent="0.25">
      <c r="A33" s="6" t="s">
        <v>490</v>
      </c>
      <c r="B33" s="6" t="s">
        <v>557</v>
      </c>
      <c r="C33" s="6" t="s">
        <v>465</v>
      </c>
      <c r="D33" s="6" t="s">
        <v>481</v>
      </c>
      <c r="E33" s="6" t="s">
        <v>471</v>
      </c>
    </row>
    <row r="34" spans="1:5" x14ac:dyDescent="0.25">
      <c r="A34" s="6" t="s">
        <v>491</v>
      </c>
      <c r="B34" s="6" t="s">
        <v>557</v>
      </c>
      <c r="C34" s="6" t="s">
        <v>465</v>
      </c>
      <c r="D34" s="6" t="s">
        <v>481</v>
      </c>
      <c r="E34" s="6" t="s">
        <v>472</v>
      </c>
    </row>
    <row r="35" spans="1:5" x14ac:dyDescent="0.25">
      <c r="A35" s="6" t="s">
        <v>492</v>
      </c>
      <c r="B35" s="6" t="s">
        <v>557</v>
      </c>
      <c r="C35" s="6" t="s">
        <v>465</v>
      </c>
      <c r="D35" s="6" t="s">
        <v>485</v>
      </c>
      <c r="E35" s="6" t="s">
        <v>470</v>
      </c>
    </row>
    <row r="36" spans="1:5" x14ac:dyDescent="0.25">
      <c r="A36" s="6" t="s">
        <v>493</v>
      </c>
      <c r="B36" s="6" t="s">
        <v>557</v>
      </c>
      <c r="C36" s="6" t="s">
        <v>465</v>
      </c>
      <c r="D36" s="6" t="s">
        <v>485</v>
      </c>
      <c r="E36" s="6" t="s">
        <v>471</v>
      </c>
    </row>
    <row r="37" spans="1:5" x14ac:dyDescent="0.25">
      <c r="A37" s="6" t="s">
        <v>494</v>
      </c>
      <c r="B37" s="6" t="s">
        <v>557</v>
      </c>
      <c r="C37" s="6" t="s">
        <v>465</v>
      </c>
      <c r="D37" s="6" t="s">
        <v>485</v>
      </c>
      <c r="E37" s="6" t="s">
        <v>472</v>
      </c>
    </row>
    <row r="38" spans="1:5" x14ac:dyDescent="0.25">
      <c r="A38" s="6" t="s">
        <v>495</v>
      </c>
      <c r="B38" s="6" t="s">
        <v>557</v>
      </c>
      <c r="C38" s="6" t="s">
        <v>473</v>
      </c>
      <c r="D38" s="6" t="s">
        <v>481</v>
      </c>
      <c r="E38" s="6" t="s">
        <v>470</v>
      </c>
    </row>
    <row r="39" spans="1:5" x14ac:dyDescent="0.25">
      <c r="A39" s="6" t="s">
        <v>496</v>
      </c>
      <c r="B39" s="6" t="s">
        <v>557</v>
      </c>
      <c r="C39" s="6" t="s">
        <v>473</v>
      </c>
      <c r="D39" s="6" t="s">
        <v>481</v>
      </c>
      <c r="E39" s="6" t="s">
        <v>471</v>
      </c>
    </row>
    <row r="40" spans="1:5" x14ac:dyDescent="0.25">
      <c r="A40" s="6" t="s">
        <v>497</v>
      </c>
      <c r="B40" s="6" t="s">
        <v>557</v>
      </c>
      <c r="C40" s="6" t="s">
        <v>473</v>
      </c>
      <c r="D40" s="6" t="s">
        <v>481</v>
      </c>
      <c r="E40" s="6" t="s">
        <v>472</v>
      </c>
    </row>
    <row r="41" spans="1:5" x14ac:dyDescent="0.25">
      <c r="A41" s="6" t="s">
        <v>498</v>
      </c>
      <c r="B41" s="6" t="s">
        <v>557</v>
      </c>
      <c r="C41" s="6" t="s">
        <v>473</v>
      </c>
      <c r="D41" s="6" t="s">
        <v>485</v>
      </c>
      <c r="E41" s="6" t="s">
        <v>470</v>
      </c>
    </row>
    <row r="42" spans="1:5" x14ac:dyDescent="0.25">
      <c r="A42" s="6" t="s">
        <v>499</v>
      </c>
      <c r="B42" s="6" t="s">
        <v>557</v>
      </c>
      <c r="C42" s="6" t="s">
        <v>473</v>
      </c>
      <c r="D42" s="6" t="s">
        <v>485</v>
      </c>
      <c r="E42" s="6" t="s">
        <v>471</v>
      </c>
    </row>
    <row r="43" spans="1:5" x14ac:dyDescent="0.25">
      <c r="A43" s="6" t="s">
        <v>500</v>
      </c>
      <c r="B43" s="6" t="s">
        <v>557</v>
      </c>
      <c r="C43" s="6" t="s">
        <v>473</v>
      </c>
      <c r="D43" s="6" t="s">
        <v>485</v>
      </c>
      <c r="E43" s="6" t="s">
        <v>472</v>
      </c>
    </row>
    <row r="44" spans="1:5" x14ac:dyDescent="0.25">
      <c r="A44" s="6" t="s">
        <v>501</v>
      </c>
      <c r="B44" s="6" t="s">
        <v>557</v>
      </c>
      <c r="C44" s="6" t="s">
        <v>474</v>
      </c>
      <c r="D44" s="6" t="s">
        <v>481</v>
      </c>
      <c r="E44" s="6" t="s">
        <v>470</v>
      </c>
    </row>
    <row r="45" spans="1:5" x14ac:dyDescent="0.25">
      <c r="A45" s="6" t="s">
        <v>502</v>
      </c>
      <c r="B45" s="6" t="s">
        <v>557</v>
      </c>
      <c r="C45" s="6" t="s">
        <v>474</v>
      </c>
      <c r="D45" s="6" t="s">
        <v>481</v>
      </c>
      <c r="E45" s="6" t="s">
        <v>471</v>
      </c>
    </row>
    <row r="46" spans="1:5" x14ac:dyDescent="0.25">
      <c r="A46" s="6" t="s">
        <v>503</v>
      </c>
      <c r="B46" s="6" t="s">
        <v>557</v>
      </c>
      <c r="C46" s="6" t="s">
        <v>474</v>
      </c>
      <c r="D46" s="6" t="s">
        <v>481</v>
      </c>
      <c r="E46" s="6" t="s">
        <v>472</v>
      </c>
    </row>
    <row r="47" spans="1:5" x14ac:dyDescent="0.25">
      <c r="A47" s="6" t="s">
        <v>504</v>
      </c>
      <c r="B47" s="6" t="s">
        <v>557</v>
      </c>
      <c r="C47" s="6" t="s">
        <v>474</v>
      </c>
      <c r="D47" s="6" t="s">
        <v>485</v>
      </c>
      <c r="E47" s="6" t="s">
        <v>470</v>
      </c>
    </row>
    <row r="48" spans="1:5" x14ac:dyDescent="0.25">
      <c r="A48" s="6" t="s">
        <v>505</v>
      </c>
      <c r="B48" s="6" t="s">
        <v>557</v>
      </c>
      <c r="C48" s="6" t="s">
        <v>474</v>
      </c>
      <c r="D48" s="6" t="s">
        <v>485</v>
      </c>
      <c r="E48" s="6" t="s">
        <v>471</v>
      </c>
    </row>
    <row r="49" spans="1:5" x14ac:dyDescent="0.25">
      <c r="A49" s="6" t="s">
        <v>506</v>
      </c>
      <c r="B49" s="6" t="s">
        <v>557</v>
      </c>
      <c r="C49" s="6" t="s">
        <v>474</v>
      </c>
      <c r="D49" s="6" t="s">
        <v>485</v>
      </c>
      <c r="E49" s="6" t="s">
        <v>472</v>
      </c>
    </row>
    <row r="50" spans="1:5" x14ac:dyDescent="0.25">
      <c r="A50" s="6" t="s">
        <v>507</v>
      </c>
      <c r="B50" s="6" t="s">
        <v>557</v>
      </c>
      <c r="C50" s="6" t="s">
        <v>475</v>
      </c>
      <c r="D50" s="6" t="s">
        <v>481</v>
      </c>
      <c r="E50" s="6" t="s">
        <v>470</v>
      </c>
    </row>
    <row r="51" spans="1:5" x14ac:dyDescent="0.25">
      <c r="A51" s="6" t="s">
        <v>508</v>
      </c>
      <c r="B51" s="6" t="s">
        <v>557</v>
      </c>
      <c r="C51" s="6" t="s">
        <v>475</v>
      </c>
      <c r="D51" s="6" t="s">
        <v>481</v>
      </c>
      <c r="E51" s="6" t="s">
        <v>471</v>
      </c>
    </row>
    <row r="52" spans="1:5" x14ac:dyDescent="0.25">
      <c r="A52" s="6" t="s">
        <v>509</v>
      </c>
      <c r="B52" s="6" t="s">
        <v>557</v>
      </c>
      <c r="C52" s="6" t="s">
        <v>475</v>
      </c>
      <c r="D52" s="6" t="s">
        <v>481</v>
      </c>
      <c r="E52" s="6" t="s">
        <v>472</v>
      </c>
    </row>
    <row r="53" spans="1:5" x14ac:dyDescent="0.25">
      <c r="A53" s="6" t="s">
        <v>510</v>
      </c>
      <c r="B53" s="6" t="s">
        <v>557</v>
      </c>
      <c r="C53" s="6" t="s">
        <v>475</v>
      </c>
      <c r="D53" s="6" t="s">
        <v>485</v>
      </c>
      <c r="E53" s="6" t="s">
        <v>470</v>
      </c>
    </row>
    <row r="54" spans="1:5" x14ac:dyDescent="0.25">
      <c r="A54" s="6" t="s">
        <v>511</v>
      </c>
      <c r="B54" s="6" t="s">
        <v>557</v>
      </c>
      <c r="C54" s="6" t="s">
        <v>475</v>
      </c>
      <c r="D54" s="6" t="s">
        <v>485</v>
      </c>
      <c r="E54" s="6" t="s">
        <v>471</v>
      </c>
    </row>
    <row r="55" spans="1:5" x14ac:dyDescent="0.25">
      <c r="A55" s="6" t="s">
        <v>512</v>
      </c>
      <c r="B55" s="6" t="s">
        <v>557</v>
      </c>
      <c r="C55" s="6" t="s">
        <v>475</v>
      </c>
      <c r="D55" s="6" t="s">
        <v>485</v>
      </c>
      <c r="E55" s="6" t="s">
        <v>472</v>
      </c>
    </row>
    <row r="56" spans="1:5" x14ac:dyDescent="0.25">
      <c r="A56" s="6" t="s">
        <v>514</v>
      </c>
      <c r="B56" s="6" t="s">
        <v>558</v>
      </c>
      <c r="C56" s="6" t="s">
        <v>476</v>
      </c>
      <c r="D56" s="6" t="s">
        <v>481</v>
      </c>
      <c r="E56" s="6" t="s">
        <v>513</v>
      </c>
    </row>
    <row r="57" spans="1:5" x14ac:dyDescent="0.25">
      <c r="A57" s="6" t="s">
        <v>515</v>
      </c>
      <c r="B57" s="6" t="s">
        <v>558</v>
      </c>
      <c r="C57" s="6" t="s">
        <v>476</v>
      </c>
      <c r="D57" s="6" t="s">
        <v>485</v>
      </c>
      <c r="E57" s="6" t="s">
        <v>513</v>
      </c>
    </row>
    <row r="58" spans="1:5" x14ac:dyDescent="0.25">
      <c r="A58" s="6" t="s">
        <v>516</v>
      </c>
      <c r="B58" s="6" t="s">
        <v>558</v>
      </c>
      <c r="C58" s="6" t="s">
        <v>477</v>
      </c>
      <c r="D58" s="6" t="s">
        <v>481</v>
      </c>
      <c r="E58" s="6" t="s">
        <v>513</v>
      </c>
    </row>
    <row r="59" spans="1:5" x14ac:dyDescent="0.25">
      <c r="A59" s="6" t="s">
        <v>517</v>
      </c>
      <c r="B59" s="6" t="s">
        <v>558</v>
      </c>
      <c r="C59" s="6" t="s">
        <v>477</v>
      </c>
      <c r="D59" s="6" t="s">
        <v>485</v>
      </c>
      <c r="E59" s="6" t="s">
        <v>513</v>
      </c>
    </row>
    <row r="60" spans="1:5" x14ac:dyDescent="0.25">
      <c r="A60" s="6" t="s">
        <v>518</v>
      </c>
      <c r="B60" s="6" t="s">
        <v>558</v>
      </c>
      <c r="C60" s="6" t="s">
        <v>478</v>
      </c>
      <c r="D60" s="6" t="s">
        <v>481</v>
      </c>
      <c r="E60" s="6" t="s">
        <v>513</v>
      </c>
    </row>
    <row r="61" spans="1:5" x14ac:dyDescent="0.25">
      <c r="A61" s="6" t="s">
        <v>519</v>
      </c>
      <c r="B61" s="6" t="s">
        <v>558</v>
      </c>
      <c r="C61" s="6" t="s">
        <v>478</v>
      </c>
      <c r="D61" s="6" t="s">
        <v>485</v>
      </c>
      <c r="E61" s="6" t="s">
        <v>513</v>
      </c>
    </row>
    <row r="62" spans="1:5" x14ac:dyDescent="0.25">
      <c r="A62" s="6" t="s">
        <v>520</v>
      </c>
      <c r="B62" s="6" t="s">
        <v>558</v>
      </c>
      <c r="C62" s="6" t="s">
        <v>480</v>
      </c>
      <c r="D62" s="6" t="s">
        <v>481</v>
      </c>
      <c r="E62" s="6" t="s">
        <v>513</v>
      </c>
    </row>
    <row r="63" spans="1:5" x14ac:dyDescent="0.25">
      <c r="A63" s="6" t="s">
        <v>521</v>
      </c>
      <c r="B63" s="6" t="s">
        <v>558</v>
      </c>
      <c r="C63" s="6" t="s">
        <v>480</v>
      </c>
      <c r="D63" s="6" t="s">
        <v>485</v>
      </c>
      <c r="E63" s="6" t="s">
        <v>513</v>
      </c>
    </row>
    <row r="64" spans="1:5" x14ac:dyDescent="0.25">
      <c r="A64" s="6" t="s">
        <v>522</v>
      </c>
      <c r="B64" s="6" t="s">
        <v>558</v>
      </c>
      <c r="C64" s="6" t="s">
        <v>479</v>
      </c>
      <c r="D64" s="6" t="s">
        <v>481</v>
      </c>
      <c r="E64" s="6" t="s">
        <v>513</v>
      </c>
    </row>
    <row r="65" spans="1:5" x14ac:dyDescent="0.25">
      <c r="A65" s="6" t="s">
        <v>523</v>
      </c>
      <c r="B65" s="6" t="s">
        <v>558</v>
      </c>
      <c r="C65" s="6" t="s">
        <v>479</v>
      </c>
      <c r="D65" s="6" t="s">
        <v>485</v>
      </c>
      <c r="E65" s="6" t="s">
        <v>513</v>
      </c>
    </row>
    <row r="66" spans="1:5" x14ac:dyDescent="0.25">
      <c r="A66" s="6" t="s">
        <v>525</v>
      </c>
      <c r="B66" s="6" t="s">
        <v>557</v>
      </c>
      <c r="C66" s="6" t="s">
        <v>524</v>
      </c>
      <c r="D66" s="6" t="s">
        <v>481</v>
      </c>
      <c r="E66" s="6" t="s">
        <v>470</v>
      </c>
    </row>
    <row r="67" spans="1:5" x14ac:dyDescent="0.25">
      <c r="A67" s="6" t="s">
        <v>526</v>
      </c>
      <c r="B67" s="6" t="s">
        <v>557</v>
      </c>
      <c r="C67" s="6" t="s">
        <v>524</v>
      </c>
      <c r="D67" s="6" t="s">
        <v>481</v>
      </c>
      <c r="E67" s="6" t="s">
        <v>471</v>
      </c>
    </row>
    <row r="68" spans="1:5" x14ac:dyDescent="0.25">
      <c r="A68" s="6" t="s">
        <v>527</v>
      </c>
      <c r="B68" s="6" t="s">
        <v>557</v>
      </c>
      <c r="C68" s="6" t="s">
        <v>524</v>
      </c>
      <c r="D68" s="6" t="s">
        <v>481</v>
      </c>
      <c r="E68" s="6" t="s">
        <v>472</v>
      </c>
    </row>
    <row r="69" spans="1:5" x14ac:dyDescent="0.25">
      <c r="A69" s="6" t="s">
        <v>528</v>
      </c>
      <c r="B69" s="6" t="s">
        <v>557</v>
      </c>
      <c r="C69" s="6" t="s">
        <v>524</v>
      </c>
      <c r="D69" s="6" t="s">
        <v>485</v>
      </c>
      <c r="E69" s="6" t="s">
        <v>470</v>
      </c>
    </row>
    <row r="70" spans="1:5" x14ac:dyDescent="0.25">
      <c r="A70" s="6" t="s">
        <v>529</v>
      </c>
      <c r="B70" s="6" t="s">
        <v>557</v>
      </c>
      <c r="C70" s="6" t="s">
        <v>524</v>
      </c>
      <c r="D70" s="6" t="s">
        <v>485</v>
      </c>
      <c r="E70" s="6" t="s">
        <v>471</v>
      </c>
    </row>
    <row r="71" spans="1:5" x14ac:dyDescent="0.25">
      <c r="A71" s="6" t="s">
        <v>530</v>
      </c>
      <c r="B71" s="6" t="s">
        <v>557</v>
      </c>
      <c r="C71" s="6" t="s">
        <v>524</v>
      </c>
      <c r="D71" s="6" t="s">
        <v>485</v>
      </c>
      <c r="E71" s="6" t="s">
        <v>472</v>
      </c>
    </row>
    <row r="72" spans="1:5" x14ac:dyDescent="0.25">
      <c r="A72" s="6" t="s">
        <v>532</v>
      </c>
      <c r="B72" s="6" t="s">
        <v>557</v>
      </c>
      <c r="C72" s="6" t="s">
        <v>531</v>
      </c>
      <c r="D72" s="6" t="s">
        <v>481</v>
      </c>
      <c r="E72" s="6" t="s">
        <v>470</v>
      </c>
    </row>
    <row r="73" spans="1:5" x14ac:dyDescent="0.25">
      <c r="A73" s="6" t="s">
        <v>533</v>
      </c>
      <c r="B73" s="6" t="s">
        <v>557</v>
      </c>
      <c r="C73" s="6" t="s">
        <v>531</v>
      </c>
      <c r="D73" s="6" t="s">
        <v>481</v>
      </c>
      <c r="E73" s="6" t="s">
        <v>471</v>
      </c>
    </row>
    <row r="74" spans="1:5" x14ac:dyDescent="0.25">
      <c r="A74" s="6" t="s">
        <v>534</v>
      </c>
      <c r="B74" s="6" t="s">
        <v>557</v>
      </c>
      <c r="C74" s="6" t="s">
        <v>531</v>
      </c>
      <c r="D74" s="6" t="s">
        <v>481</v>
      </c>
      <c r="E74" s="6" t="s">
        <v>472</v>
      </c>
    </row>
    <row r="75" spans="1:5" x14ac:dyDescent="0.25">
      <c r="A75" s="6" t="s">
        <v>535</v>
      </c>
      <c r="B75" s="6" t="s">
        <v>557</v>
      </c>
      <c r="C75" s="6" t="s">
        <v>531</v>
      </c>
      <c r="D75" s="6" t="s">
        <v>485</v>
      </c>
      <c r="E75" s="6" t="s">
        <v>470</v>
      </c>
    </row>
    <row r="76" spans="1:5" x14ac:dyDescent="0.25">
      <c r="A76" s="6" t="s">
        <v>536</v>
      </c>
      <c r="B76" s="6" t="s">
        <v>557</v>
      </c>
      <c r="C76" s="6" t="s">
        <v>531</v>
      </c>
      <c r="D76" s="6" t="s">
        <v>485</v>
      </c>
      <c r="E76" s="6" t="s">
        <v>471</v>
      </c>
    </row>
    <row r="77" spans="1:5" x14ac:dyDescent="0.25">
      <c r="A77" s="6" t="s">
        <v>537</v>
      </c>
      <c r="B77" s="6" t="s">
        <v>557</v>
      </c>
      <c r="C77" s="6" t="s">
        <v>531</v>
      </c>
      <c r="D77" s="6" t="s">
        <v>485</v>
      </c>
      <c r="E77" s="6" t="s">
        <v>472</v>
      </c>
    </row>
    <row r="78" spans="1:5" x14ac:dyDescent="0.25">
      <c r="A78" s="6" t="s">
        <v>539</v>
      </c>
      <c r="B78" s="6" t="s">
        <v>557</v>
      </c>
      <c r="C78" s="6" t="s">
        <v>538</v>
      </c>
      <c r="D78" s="6" t="s">
        <v>481</v>
      </c>
      <c r="E78" s="6" t="s">
        <v>470</v>
      </c>
    </row>
    <row r="79" spans="1:5" x14ac:dyDescent="0.25">
      <c r="A79" s="6" t="s">
        <v>540</v>
      </c>
      <c r="B79" s="6" t="s">
        <v>557</v>
      </c>
      <c r="C79" s="6" t="s">
        <v>538</v>
      </c>
      <c r="D79" s="6" t="s">
        <v>481</v>
      </c>
      <c r="E79" s="6" t="s">
        <v>471</v>
      </c>
    </row>
    <row r="80" spans="1:5" x14ac:dyDescent="0.25">
      <c r="A80" s="6" t="s">
        <v>541</v>
      </c>
      <c r="B80" s="6" t="s">
        <v>557</v>
      </c>
      <c r="C80" s="6" t="s">
        <v>538</v>
      </c>
      <c r="D80" s="6" t="s">
        <v>481</v>
      </c>
      <c r="E80" s="6" t="s">
        <v>472</v>
      </c>
    </row>
    <row r="81" spans="1:5" x14ac:dyDescent="0.25">
      <c r="A81" s="6" t="s">
        <v>542</v>
      </c>
      <c r="B81" s="6" t="s">
        <v>557</v>
      </c>
      <c r="C81" s="6" t="s">
        <v>538</v>
      </c>
      <c r="D81" s="6" t="s">
        <v>485</v>
      </c>
      <c r="E81" s="6" t="s">
        <v>470</v>
      </c>
    </row>
    <row r="82" spans="1:5" x14ac:dyDescent="0.25">
      <c r="A82" s="6" t="s">
        <v>543</v>
      </c>
      <c r="B82" s="6" t="s">
        <v>557</v>
      </c>
      <c r="C82" s="6" t="s">
        <v>538</v>
      </c>
      <c r="D82" s="6" t="s">
        <v>485</v>
      </c>
      <c r="E82" s="6" t="s">
        <v>471</v>
      </c>
    </row>
    <row r="83" spans="1:5" x14ac:dyDescent="0.25">
      <c r="A83" s="6" t="s">
        <v>544</v>
      </c>
      <c r="B83" s="6" t="s">
        <v>557</v>
      </c>
      <c r="C83" s="6" t="s">
        <v>538</v>
      </c>
      <c r="D83" s="6" t="s">
        <v>485</v>
      </c>
      <c r="E83" s="6" t="s">
        <v>472</v>
      </c>
    </row>
    <row r="84" spans="1:5" x14ac:dyDescent="0.25">
      <c r="A84" s="6" t="s">
        <v>546</v>
      </c>
      <c r="B84" s="6" t="s">
        <v>558</v>
      </c>
      <c r="C84" s="6" t="s">
        <v>545</v>
      </c>
      <c r="D84" s="6" t="s">
        <v>481</v>
      </c>
      <c r="E84" s="6" t="s">
        <v>513</v>
      </c>
    </row>
    <row r="85" spans="1:5" x14ac:dyDescent="0.25">
      <c r="A85" s="6" t="s">
        <v>547</v>
      </c>
      <c r="B85" s="6" t="s">
        <v>558</v>
      </c>
      <c r="C85" s="6" t="s">
        <v>545</v>
      </c>
      <c r="D85" s="6" t="s">
        <v>485</v>
      </c>
      <c r="E85" s="6" t="s">
        <v>513</v>
      </c>
    </row>
    <row r="86" spans="1:5" x14ac:dyDescent="0.25">
      <c r="A86" s="6" t="s">
        <v>549</v>
      </c>
      <c r="B86" s="6" t="s">
        <v>558</v>
      </c>
      <c r="C86" s="6" t="s">
        <v>548</v>
      </c>
      <c r="D86" s="6" t="s">
        <v>481</v>
      </c>
      <c r="E86" s="6" t="s">
        <v>513</v>
      </c>
    </row>
    <row r="87" spans="1:5" x14ac:dyDescent="0.25">
      <c r="A87" s="6" t="s">
        <v>550</v>
      </c>
      <c r="B87" s="6" t="s">
        <v>558</v>
      </c>
      <c r="C87" s="6" t="s">
        <v>548</v>
      </c>
      <c r="D87" s="6" t="s">
        <v>485</v>
      </c>
      <c r="E87" s="6" t="s">
        <v>513</v>
      </c>
    </row>
    <row r="88" spans="1:5" x14ac:dyDescent="0.25">
      <c r="A88" s="6" t="s">
        <v>552</v>
      </c>
      <c r="B88" s="6" t="s">
        <v>558</v>
      </c>
      <c r="C88" s="6" t="s">
        <v>551</v>
      </c>
      <c r="D88" s="6" t="s">
        <v>481</v>
      </c>
      <c r="E88" s="6" t="s">
        <v>513</v>
      </c>
    </row>
    <row r="89" spans="1:5" x14ac:dyDescent="0.25">
      <c r="A89" s="6" t="s">
        <v>553</v>
      </c>
      <c r="B89" s="6" t="s">
        <v>558</v>
      </c>
      <c r="C89" s="6" t="s">
        <v>551</v>
      </c>
      <c r="D89" s="6" t="s">
        <v>485</v>
      </c>
      <c r="E89" s="6" t="s">
        <v>513</v>
      </c>
    </row>
    <row r="90" spans="1:5" x14ac:dyDescent="0.25">
      <c r="A90" s="6" t="s">
        <v>555</v>
      </c>
      <c r="B90" s="6" t="s">
        <v>558</v>
      </c>
      <c r="C90" s="6" t="s">
        <v>554</v>
      </c>
      <c r="D90" s="6" t="s">
        <v>481</v>
      </c>
      <c r="E90" s="6" t="s">
        <v>513</v>
      </c>
    </row>
    <row r="91" spans="1:5" x14ac:dyDescent="0.25">
      <c r="A91" s="6" t="s">
        <v>556</v>
      </c>
      <c r="B91" s="6" t="s">
        <v>558</v>
      </c>
      <c r="C91" s="6" t="s">
        <v>554</v>
      </c>
      <c r="D91" s="6" t="s">
        <v>485</v>
      </c>
      <c r="E91" s="6" t="s">
        <v>513</v>
      </c>
    </row>
  </sheetData>
  <mergeCells count="4">
    <mergeCell ref="A15:D15"/>
    <mergeCell ref="A17:D17"/>
    <mergeCell ref="A4:D4"/>
    <mergeCell ref="A7:D7"/>
  </mergeCells>
  <pageMargins left="0.7" right="0.7" top="0.75" bottom="0.75" header="0.3" footer="0.3"/>
  <pageSetup scale="64" fitToHeight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codebook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jakewoods</dc:creator>
  <cp:lastModifiedBy>jakewoods</cp:lastModifiedBy>
  <cp:lastPrinted>2015-05-24T17:07:50Z</cp:lastPrinted>
  <dcterms:created xsi:type="dcterms:W3CDTF">2015-04-26T22:57:39Z</dcterms:created>
  <dcterms:modified xsi:type="dcterms:W3CDTF">2015-05-24T17:10:10Z</dcterms:modified>
</cp:coreProperties>
</file>