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IRAP - ER, KA, TK\IR AND PLANNING\External Surveys\Common Data Set\2018-2019\"/>
    </mc:Choice>
  </mc:AlternateContent>
  <bookViews>
    <workbookView xWindow="0" yWindow="0" windowWidth="19200" windowHeight="7050" tabRatio="849" activeTab="2"/>
  </bookViews>
  <sheets>
    <sheet name="CDS-A" sheetId="1" r:id="rId1"/>
    <sheet name="CDS-B" sheetId="2" r:id="rId2"/>
    <sheet name="CDS-C" sheetId="12" r:id="rId3"/>
    <sheet name="CDS-D" sheetId="13" r:id="rId4"/>
    <sheet name="CDS-E" sheetId="4" r:id="rId5"/>
    <sheet name="CDS-F" sheetId="6" r:id="rId6"/>
    <sheet name="CDS-G" sheetId="14" r:id="rId7"/>
    <sheet name="CDS-H" sheetId="16" r:id="rId8"/>
    <sheet name="CDS-I" sheetId="15" r:id="rId9"/>
    <sheet name="CDS-J" sheetId="10" r:id="rId10"/>
    <sheet name="CDS Definitions" sheetId="11" r:id="rId11"/>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3" i="2" l="1"/>
  <c r="K30" i="15" l="1"/>
  <c r="F25" i="16"/>
  <c r="E25" i="16"/>
  <c r="F20" i="16"/>
  <c r="E20" i="16"/>
  <c r="K23" i="15" l="1"/>
  <c r="K24" i="15"/>
  <c r="K25" i="15"/>
  <c r="K26" i="15"/>
  <c r="K27" i="15"/>
  <c r="K28" i="15"/>
  <c r="K29" i="15"/>
  <c r="C12" i="13" l="1"/>
  <c r="D12" i="13"/>
  <c r="E12" i="13"/>
  <c r="C171" i="12"/>
  <c r="D171" i="12"/>
  <c r="C179" i="12"/>
  <c r="D179" i="12"/>
  <c r="E179" i="12"/>
  <c r="D197" i="12"/>
  <c r="E74" i="2" l="1"/>
  <c r="E45" i="10" l="1"/>
  <c r="F58" i="2" l="1"/>
  <c r="F61" i="2"/>
  <c r="F62" i="2"/>
  <c r="F68" i="2"/>
  <c r="F69" i="2"/>
  <c r="F71" i="2"/>
  <c r="F72" i="2"/>
  <c r="F73" i="2"/>
  <c r="D74" i="2"/>
  <c r="C74" i="2"/>
  <c r="E70" i="2"/>
  <c r="D70" i="2"/>
  <c r="C70" i="2"/>
  <c r="E63" i="2"/>
  <c r="D63" i="2"/>
  <c r="C63" i="2"/>
  <c r="E59" i="2"/>
  <c r="D59" i="2"/>
  <c r="C59" i="2"/>
  <c r="C17" i="2"/>
  <c r="D17" i="2"/>
  <c r="E17" i="2"/>
  <c r="F17" i="2"/>
  <c r="F10" i="2"/>
  <c r="F12" i="2" s="1"/>
  <c r="E10" i="2"/>
  <c r="E12" i="2" s="1"/>
  <c r="D10" i="2"/>
  <c r="D12" i="2" s="1"/>
  <c r="C10" i="2"/>
  <c r="C12" i="2" s="1"/>
  <c r="E33" i="2"/>
  <c r="D33" i="2"/>
  <c r="F59" i="2" l="1"/>
  <c r="D64" i="2"/>
  <c r="F74" i="2"/>
  <c r="F63" i="2"/>
  <c r="E64" i="2"/>
  <c r="F19" i="2"/>
  <c r="F70" i="2"/>
  <c r="D75" i="2"/>
  <c r="C64" i="2"/>
  <c r="E75" i="2"/>
  <c r="F18" i="2"/>
  <c r="C75" i="2"/>
  <c r="F64" i="2" l="1"/>
  <c r="F75" i="2"/>
  <c r="F20" i="2"/>
</calcChain>
</file>

<file path=xl/sharedStrings.xml><?xml version="1.0" encoding="utf-8"?>
<sst xmlns="http://schemas.openxmlformats.org/spreadsheetml/2006/main" count="1922" uniqueCount="1091">
  <si>
    <t>Black or African American, non-Hispanic</t>
  </si>
  <si>
    <t>American Indian or Alaska Native, non-Hispanic</t>
  </si>
  <si>
    <t>Asian, non-Hispanic</t>
  </si>
  <si>
    <t>Native Hawaiian or other Pacific Islander, non-Hispanic</t>
  </si>
  <si>
    <t>Two or more races, non-Hispanic</t>
  </si>
  <si>
    <t>Race and/or ethnicity unknown</t>
  </si>
  <si>
    <t>Please indicate which tests your institution uses for placement (e.g., state tests):</t>
  </si>
  <si>
    <t>SAT</t>
  </si>
  <si>
    <t>AP</t>
  </si>
  <si>
    <t>CLEP</t>
  </si>
  <si>
    <t>Institutional Exam</t>
  </si>
  <si>
    <t>State Exam (specify):</t>
  </si>
  <si>
    <t>Percent who had GPA of 3.75 and higher</t>
  </si>
  <si>
    <t>Percent who had GPA between 3.50 and 3.74</t>
  </si>
  <si>
    <t>Percent who had GPA between 3.25 and 3.49</t>
  </si>
  <si>
    <t>Percent who had GPA between 3.00 and 3.24</t>
  </si>
  <si>
    <t>Percent who had GPA between 2.50 and 2.99</t>
  </si>
  <si>
    <t>Percent who had GPA between 2.0 and 2.49</t>
  </si>
  <si>
    <t>If you have an application fee and an on-line application option, please indicate policy for students who apply on-line:</t>
  </si>
  <si>
    <t>Same fee:</t>
  </si>
  <si>
    <t>Free:</t>
  </si>
  <si>
    <t>Reduced:</t>
  </si>
  <si>
    <t>Can on-line application fee be waived for applicants with financial need?</t>
  </si>
  <si>
    <t>Are first-time, first-year students accepted for terms other than the fall?</t>
  </si>
  <si>
    <t xml:space="preserve">Amount of housing deposit: </t>
  </si>
  <si>
    <t>Refundable if student does not enroll?</t>
  </si>
  <si>
    <t xml:space="preserve">     Yes, in full</t>
  </si>
  <si>
    <t xml:space="preserve">     Yes, in part</t>
  </si>
  <si>
    <t xml:space="preserve">     No</t>
  </si>
  <si>
    <t xml:space="preserve">Do you have a nonbinding early action plan whereby students are notified of an admission decision well in advance of the regular notification date but do not have to commit to attending your college? </t>
  </si>
  <si>
    <t>Is your early action plan a “restrictive” plan under which you limit students from applying to other early plans?</t>
  </si>
  <si>
    <r>
      <t>At Least 1 But Less Than 2 Academic Years:</t>
    </r>
    <r>
      <rPr>
        <sz val="10"/>
        <color indexed="8"/>
        <rFont val="Arial"/>
        <family val="2"/>
      </rPr>
      <t xml:space="preserve"> Requires completion of an organized program of study at the postsecondary level (below the baccalaureate degree) in at least 1 but less than 2 full-time equivalent academic years, or designed for completion in at least 30 but less than 60 credit hours, or in at least 900 but less than 1,800 contact hours.</t>
    </r>
  </si>
  <si>
    <r>
      <t>At Least 2 But Less Than 4 Academic Years:</t>
    </r>
    <r>
      <rPr>
        <sz val="10"/>
        <color indexed="8"/>
        <rFont val="Arial"/>
        <family val="2"/>
      </rPr>
      <t xml:space="preserve"> Requires completion of an organized program of study at the postsecondary level (below the baccalaureate degree) in at least 2 but less than 4 full-time equivalent academic years, or designed for completion in at least 60 but less than 120 credit hours, or in at least 1,800 but less than 3,600 contact hours.</t>
    </r>
  </si>
  <si>
    <r>
      <t xml:space="preserve">Private institution: </t>
    </r>
    <r>
      <rPr>
        <sz val="10"/>
        <color indexed="8"/>
        <rFont val="Arial"/>
        <family val="2"/>
      </rPr>
      <t>An educational institution controlled by a private individual(s) or by a nongovernmental agency, usually supported primarily by other than public funds, and operated by other than publicly elected or appointed officials.</t>
    </r>
  </si>
  <si>
    <r>
      <t xml:space="preserve">Private for-profit institution: </t>
    </r>
    <r>
      <rPr>
        <sz val="10"/>
        <color indexed="8"/>
        <rFont val="Arial"/>
        <family val="2"/>
      </rPr>
      <t>A private institution in which the individual(s) or agency in control receives compensation, other than wages, rent, or other expenses for the assumption of risk.</t>
    </r>
  </si>
  <si>
    <r>
      <t xml:space="preserve">Private nonprofit institution: </t>
    </r>
    <r>
      <rPr>
        <sz val="10"/>
        <color indexed="8"/>
        <rFont val="Arial"/>
        <family val="2"/>
      </rPr>
      <t>A private institution in which the individual(s) or agency in control receives no compensation, other than wages, rent, or other expenses for the assumption of risk. These include both independent nonprofit schools and those affiliated with a religious organization.</t>
    </r>
  </si>
  <si>
    <r>
      <t xml:space="preserve">Proprietary institution: </t>
    </r>
    <r>
      <rPr>
        <sz val="10"/>
        <color indexed="8"/>
        <rFont val="Arial"/>
        <family val="2"/>
      </rPr>
      <t>See</t>
    </r>
    <r>
      <rPr>
        <b/>
        <sz val="10"/>
        <color indexed="8"/>
        <rFont val="Arial"/>
        <family val="2"/>
      </rPr>
      <t xml:space="preserve"> Private for-profit institution.</t>
    </r>
  </si>
  <si>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</si>
  <si>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</si>
  <si>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</si>
  <si>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</si>
  <si>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</si>
  <si>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</si>
  <si>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</si>
  <si>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</si>
  <si>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</si>
  <si>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</si>
  <si>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</si>
  <si>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</si>
  <si>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</si>
  <si>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</si>
  <si>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</si>
  <si>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</si>
  <si>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</si>
  <si>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</si>
  <si>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</si>
  <si>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</si>
  <si>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t>Does an open admission policy, if reported, apply to transfer students?</t>
  </si>
  <si>
    <t>Number</t>
  </si>
  <si>
    <t>Minimum number of credits that transfers must complete at your institution to earn an associate degree:</t>
  </si>
  <si>
    <t>Describe other transfer credit policies:</t>
  </si>
  <si>
    <t>Does your institution enroll transfer students?  (If no, please skip to Section E)</t>
  </si>
  <si>
    <t xml:space="preserve">If yes, may transfer students earn advanced standing credit by transferring credits earned from course work completed at other colleges/universities?  </t>
  </si>
  <si>
    <t>D1</t>
  </si>
  <si>
    <t>D2</t>
  </si>
  <si>
    <t>D3</t>
  </si>
  <si>
    <t>D4</t>
  </si>
  <si>
    <t>D5</t>
  </si>
  <si>
    <t>Winter</t>
  </si>
  <si>
    <t xml:space="preserve">If yes, what is the minimum number of credits and the unit of measure?  </t>
  </si>
  <si>
    <t>If a minimum high school grade point average is required of transfer applicants, specify (on a 4.0 scale):</t>
  </si>
  <si>
    <t>If a minimum college grade point average is required of transfer applicants, specify (on a 4.0 scale):</t>
  </si>
  <si>
    <t>D6</t>
  </si>
  <si>
    <t>D7</t>
  </si>
  <si>
    <t>D8</t>
  </si>
  <si>
    <t>List application priority, closing, notification, and candidate reply dates for transfer students. If applications are reviewed on a continuous or rolling basis, place a check mark in the “Rolling admission” column.</t>
  </si>
  <si>
    <t>D9</t>
  </si>
  <si>
    <t>D10</t>
  </si>
  <si>
    <t>D11</t>
  </si>
  <si>
    <t xml:space="preserve">Describe additional requirements for transfer admission, if applicable: </t>
  </si>
  <si>
    <t>Transfer Credit Policies</t>
  </si>
  <si>
    <t>D12</t>
  </si>
  <si>
    <t xml:space="preserve">Report the lowest grade earned for any course that may be transferred for credit:  </t>
  </si>
  <si>
    <t>Unit Type</t>
  </si>
  <si>
    <r>
      <t xml:space="preserve">Minority affiliation (as admission factor): </t>
    </r>
    <r>
      <rPr>
        <sz val="10"/>
        <color indexed="8"/>
        <rFont val="Arial"/>
        <family val="2"/>
      </rPr>
      <t>Special consideration in the admission process for members of designated racial/ethnic minority groups.</t>
    </r>
  </si>
  <si>
    <r>
      <t xml:space="preserve">Nonresident alien: </t>
    </r>
    <r>
      <rPr>
        <sz val="10"/>
        <color indexed="8"/>
        <rFont val="Arial"/>
        <family val="2"/>
      </rPr>
      <t>A person who is not a citizen or national of the United States and who is in this country on a visa or temporary basis and does not have the right to remain indefinitely.</t>
    </r>
  </si>
  <si>
    <r>
      <t xml:space="preserve">Open admission: </t>
    </r>
    <r>
      <rPr>
        <sz val="10"/>
        <color indexed="8"/>
        <rFont val="Arial"/>
        <family val="2"/>
      </rPr>
      <t>Admission policy under which virtually all secondary school graduates or students with GED equivalency diplomas are admitted without regard to academic record, test scores, or other qualifications.</t>
    </r>
  </si>
  <si>
    <r>
      <t xml:space="preserve">Other expenses (costs): </t>
    </r>
    <r>
      <rPr>
        <sz val="10"/>
        <color indexed="8"/>
        <rFont val="Arial"/>
        <family val="2"/>
      </rPr>
      <t>Include average costs for clothing, laundry, entertainment, medical (if not a required fee), and furnishings.</t>
    </r>
  </si>
  <si>
    <r>
      <t xml:space="preserve">Out-of-state tuition: </t>
    </r>
    <r>
      <rPr>
        <sz val="10"/>
        <color indexed="8"/>
        <rFont val="Arial"/>
        <family val="2"/>
      </rPr>
      <t>The tuition charged by institutions to those students who do not meet the institution’s or state’s residency requirements.</t>
    </r>
  </si>
  <si>
    <r>
      <t xml:space="preserve">Part-time student (undergraduate): </t>
    </r>
    <r>
      <rPr>
        <sz val="10"/>
        <color indexed="8"/>
        <rFont val="Arial"/>
        <family val="2"/>
      </rPr>
      <t>A student enrolled for fewer than 12 credits per semester or quarter, or fewer than 24 contact hours a week each term.</t>
    </r>
  </si>
  <si>
    <t>Types of Aid Available</t>
  </si>
  <si>
    <t>Loans</t>
  </si>
  <si>
    <t>FEDERAL DIRECT STUDENT LOAN PROGRAM (DIRECT LOAN)</t>
  </si>
  <si>
    <t>Direct Subsidized Stafford Loans</t>
  </si>
  <si>
    <t>Direct Unsubsidized Stafford Loans</t>
  </si>
  <si>
    <t>Direct PLUS Loans</t>
  </si>
  <si>
    <t>Federal Perkins Loans</t>
  </si>
  <si>
    <t>SAT essay</t>
  </si>
  <si>
    <t>ACT essay</t>
  </si>
  <si>
    <t>White, non-Hispanic</t>
  </si>
  <si>
    <t>TOTAL</t>
  </si>
  <si>
    <t>Persistence</t>
  </si>
  <si>
    <t>Certificate/diploma</t>
  </si>
  <si>
    <t>Associate degrees</t>
  </si>
  <si>
    <t>Bachelor's degrees</t>
  </si>
  <si>
    <t>Master's degrees</t>
  </si>
  <si>
    <t>Post-Master's certificates</t>
  </si>
  <si>
    <t>Graduation Rates</t>
  </si>
  <si>
    <t>Retention Rates</t>
  </si>
  <si>
    <r>
      <t xml:space="preserve">Resident alien or other eligible non-citizen: </t>
    </r>
    <r>
      <rPr>
        <sz val="10"/>
        <color indexed="8"/>
        <rFont val="Arial"/>
        <family val="2"/>
      </rPr>
      <t>A person who is not a citizen or national of the United States and who has been admitted as a legal immigrant for the purpose of obtaining permanent resident alien status (and who holds either an alien registration card [Form I-551 or I-151], a Temporary Resident Card [Form I-688], or an Arrival-Departure Record [Form I-94] with a notation that conveys legal immigrant status, such as Section 207 Refugee, Section 208 Asylee, Conditional Entrant Parolee or Cuban-Haitian).</t>
    </r>
  </si>
  <si>
    <r>
      <t xml:space="preserve">Room and board (charges)—on campus: </t>
    </r>
    <r>
      <rPr>
        <sz val="10"/>
        <color indexed="8"/>
        <rFont val="Arial"/>
        <family val="2"/>
      </rPr>
      <t>Assume double occupancy in institutional housing and 19 meals per week (or maximum meal plan).</t>
    </r>
  </si>
  <si>
    <r>
      <t xml:space="preserve">Secondary school record (as admission factor): </t>
    </r>
    <r>
      <rPr>
        <sz val="10"/>
        <color indexed="8"/>
        <rFont val="Arial"/>
        <family val="2"/>
      </rPr>
      <t>Information maintained by the secondary school that may include such things as the student’s high school transcript, class rank, GPA, and teacher and counselor recommendations.</t>
    </r>
  </si>
  <si>
    <r>
      <t xml:space="preserve">Semester calendar system: </t>
    </r>
    <r>
      <rPr>
        <sz val="10"/>
        <color indexed="8"/>
        <rFont val="Arial"/>
        <family val="2"/>
      </rPr>
      <t>A calendar system that consists of two semesters during the academic year with about 16 weeks for each semester of instruction. There may be an additional summer session.</t>
    </r>
  </si>
  <si>
    <r>
      <t xml:space="preserve">Student-designed major: </t>
    </r>
    <r>
      <rPr>
        <sz val="10"/>
        <color indexed="8"/>
        <rFont val="Arial"/>
        <family val="2"/>
      </rPr>
      <t>A program of study based on individual interests, designed with the assistance of an adviser.</t>
    </r>
  </si>
  <si>
    <r>
      <t>Study abroad:</t>
    </r>
    <r>
      <rPr>
        <sz val="10"/>
        <color indexed="8"/>
        <rFont val="Arial"/>
        <family val="2"/>
      </rPr>
      <t xml:space="preserve"> Any arrangement by which a student completes part of the college program studying in another country. Can be at a campus abroad or through a cooperative agreement with some other U.S. college or an institution of another country.</t>
    </r>
  </si>
  <si>
    <t>Total
Undergraduates (both degree- and non-degree-seeking)</t>
  </si>
  <si>
    <t>B1</t>
  </si>
  <si>
    <t>B2</t>
  </si>
  <si>
    <t>B3</t>
  </si>
  <si>
    <r>
      <t>Transfer student:</t>
    </r>
    <r>
      <rPr>
        <sz val="10"/>
        <color indexed="8"/>
        <rFont val="Arial"/>
        <family val="2"/>
      </rPr>
      <t xml:space="preserve"> A student entering the institution for the first time but known to have previously attended a postsecondary institution at the same level (e.g., undergraduate). The student may transfer with or without credit.</t>
    </r>
  </si>
  <si>
    <r>
      <t xml:space="preserve">Transportation (costs): </t>
    </r>
    <r>
      <rPr>
        <sz val="10"/>
        <color indexed="8"/>
        <rFont val="Arial"/>
        <family val="2"/>
      </rPr>
      <t>Assume two round trips to student’s hometown per year for students in institutional housing or daily travel to and from your institution for commuter students.</t>
    </r>
  </si>
  <si>
    <r>
      <t xml:space="preserve">Trimester calendar system: </t>
    </r>
    <r>
      <rPr>
        <sz val="10"/>
        <color indexed="8"/>
        <rFont val="Arial"/>
        <family val="2"/>
      </rPr>
      <t>An academic year consisting of 3 terms of about 15 weeks each.</t>
    </r>
  </si>
  <si>
    <r>
      <t xml:space="preserve">Tuition: </t>
    </r>
    <r>
      <rPr>
        <sz val="10"/>
        <color indexed="8"/>
        <rFont val="Arial"/>
        <family val="2"/>
      </rPr>
      <t xml:space="preserve">Amount of money charged to students for instructional services. Tuition may be charged per term, per course, or per credit. </t>
    </r>
  </si>
  <si>
    <r>
      <t xml:space="preserve">Unit: </t>
    </r>
    <r>
      <rPr>
        <sz val="10"/>
        <color indexed="8"/>
        <rFont val="Arial"/>
        <family val="2"/>
      </rPr>
      <t>a standard of measurement representing hours of academic instruction (e.g., semester credit, quarter credit, contact hour).</t>
    </r>
  </si>
  <si>
    <r>
      <t xml:space="preserve">Undergraduate: </t>
    </r>
    <r>
      <rPr>
        <sz val="10"/>
        <color indexed="8"/>
        <rFont val="Arial"/>
        <family val="2"/>
      </rPr>
      <t>A student enrolled in a four- or five-year bachelor’s degree program, an associate degree program, or a vocational or technical program below the baccalaureate.</t>
    </r>
  </si>
  <si>
    <t>Percent of all degree-seeking, first-time, first-year (freshman) students who had high school class rank within each of the following ranges (report information for those students from whom you collected high school rank information).</t>
  </si>
  <si>
    <t>A0</t>
  </si>
  <si>
    <t>Respondent Information (Not for Publication)</t>
  </si>
  <si>
    <t>Name:</t>
  </si>
  <si>
    <t>Title:</t>
  </si>
  <si>
    <t>Office:</t>
  </si>
  <si>
    <t>City/State/Zip/Country:</t>
  </si>
  <si>
    <t>Phone:</t>
  </si>
  <si>
    <t>Fax:</t>
  </si>
  <si>
    <t>E-mail Address:</t>
  </si>
  <si>
    <t>Are your responses to the CDS posted for reference on your institution's Web site?</t>
  </si>
  <si>
    <t>If yes, please provide the URL of the corresponding Web page:</t>
  </si>
  <si>
    <t>Incorporated into H1 above.</t>
  </si>
  <si>
    <t>Indicate your institution’s policy regarding institutional scholarship and grant aid for undergraduate degree-seeking nonresident aliens:</t>
  </si>
  <si>
    <t>Doctorate: 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t>
  </si>
  <si>
    <t>Total number with doctorate, or other terminal degree</t>
  </si>
  <si>
    <r>
      <t>Doctor’s degree-research/scholarship:</t>
    </r>
    <r>
      <rPr>
        <sz val="10"/>
        <color indexed="8"/>
        <rFont val="Arial"/>
        <family val="2"/>
      </rPr>
      <t xml:space="preserve"> A Ph.D. or other doctor's degree that requires advanced work beyond the master’s level, including the preparation and defense of a dissertation based on original research, or the planning and execution of an original project demonstrating substantial artistic or scholarly achievement. Some examples of this type of degree may include Ed.D., D.M.A., D.B.A., D.Sc., D.A., or D.M, and others, as designated by the awarding institution.</t>
    </r>
  </si>
  <si>
    <t xml:space="preserve">Please provide the URL of your institution’s net price calculator: </t>
  </si>
  <si>
    <t xml:space="preserve">Do tuition and fees vary by undergraduate instructional program?                                </t>
  </si>
  <si>
    <t>If yes, what percentage of full-time undergraduates pay more than the tuition and fees reported in G1?</t>
  </si>
  <si>
    <t>%</t>
  </si>
  <si>
    <t>Mathematics and statistics</t>
  </si>
  <si>
    <t>Military science and military technologies</t>
  </si>
  <si>
    <t>28 &amp; 29</t>
  </si>
  <si>
    <t>Homeland Security, law enforcement, firefighting, and protective services</t>
  </si>
  <si>
    <t>Theme housing</t>
  </si>
  <si>
    <t>Wellness housing</t>
  </si>
  <si>
    <r>
      <t>Number of Enrolled Students Awarded Aid:</t>
    </r>
    <r>
      <rPr>
        <sz val="10"/>
        <rFont val="Arial"/>
        <family val="2"/>
      </rPr>
      <t xml:space="preserve">  List the number of degree-seeking full-time and less-than-full-time undergraduates who applied for and were awarded financial aid from any source. </t>
    </r>
    <r>
      <rPr>
        <b/>
        <sz val="10"/>
        <rFont val="Arial"/>
        <family val="2"/>
      </rPr>
      <t xml:space="preserve">Aid that is non-need-based but that was used to meet need should be counted as need-based aid. </t>
    </r>
    <r>
      <rPr>
        <u/>
        <sz val="10"/>
        <rFont val="Arial"/>
        <family val="2"/>
      </rPr>
      <t>Numbers should reflect the cohort awarded the dollars reported in H1.</t>
    </r>
    <r>
      <rPr>
        <sz val="10"/>
        <rFont val="Arial"/>
        <family val="2"/>
      </rPr>
      <t xml:space="preserve">  Note:  In the chart below, students may be counted in more than one row, and full-time freshmen should also be counted as full-time undergraduates.</t>
    </r>
  </si>
  <si>
    <t xml:space="preserve">Check off criteria used in awarding institutional aid. Check all that apply. </t>
  </si>
  <si>
    <t>I. INSTRUCTIONAL FACULTY AND CLASS SIZE</t>
  </si>
  <si>
    <t>Full-Time</t>
  </si>
  <si>
    <t>Part-Time</t>
  </si>
  <si>
    <t>a</t>
  </si>
  <si>
    <t>Total number of instructional faculty</t>
  </si>
  <si>
    <t>b</t>
  </si>
  <si>
    <t>Total number who are members of minority groups</t>
  </si>
  <si>
    <t>c</t>
  </si>
  <si>
    <t>Total number who are women</t>
  </si>
  <si>
    <t>d</t>
  </si>
  <si>
    <t>Total number who are men</t>
  </si>
  <si>
    <t>e</t>
  </si>
  <si>
    <t>Total number who are nonresident aliens (international)</t>
  </si>
  <si>
    <t>f</t>
  </si>
  <si>
    <t>g</t>
  </si>
  <si>
    <t>Total number whose highest degree is a master's but not a terminal master's</t>
  </si>
  <si>
    <t>h</t>
  </si>
  <si>
    <t>Total number whose highest degree is a bachelor's</t>
  </si>
  <si>
    <t>i</t>
  </si>
  <si>
    <t>Undergraduate Class Size</t>
  </si>
  <si>
    <t>CLASS SECTIONS</t>
  </si>
  <si>
    <t>2-9</t>
  </si>
  <si>
    <t>10-19</t>
  </si>
  <si>
    <t>20-29</t>
  </si>
  <si>
    <t>30-39</t>
  </si>
  <si>
    <t>40-49</t>
  </si>
  <si>
    <t>50-99</t>
  </si>
  <si>
    <t>100+</t>
  </si>
  <si>
    <t>CLASS SUB-SECTIONS</t>
  </si>
  <si>
    <t>I1</t>
  </si>
  <si>
    <t>I2</t>
  </si>
  <si>
    <t>I3</t>
  </si>
  <si>
    <t>Student to Faculty Ratio</t>
  </si>
  <si>
    <t>q)</t>
  </si>
  <si>
    <t>Which needs-analysis methodology does your institution use in awarding institutional aid?</t>
  </si>
  <si>
    <t>Federal methodology (FM)</t>
  </si>
  <si>
    <t>Institutional methodology (IM)</t>
  </si>
  <si>
    <t>Both FM and IM</t>
  </si>
  <si>
    <t>Process for First-Year/Freshman Students</t>
  </si>
  <si>
    <t>FAFSA</t>
  </si>
  <si>
    <t>Institution's own financial aid form</t>
  </si>
  <si>
    <t>CSS/Financial Aid PROFILE</t>
  </si>
  <si>
    <t>State aid form</t>
  </si>
  <si>
    <t>Business/Farm Supplement</t>
  </si>
  <si>
    <t>Indicate filing dates for first-year (freshman) students:</t>
  </si>
  <si>
    <t>Priority date for filing required financial aid forms:</t>
  </si>
  <si>
    <t>Deadline for filing required financial aid forms:</t>
  </si>
  <si>
    <t>No deadline for filing required forms (applications processed on a rolling basis):</t>
  </si>
  <si>
    <t>j</t>
  </si>
  <si>
    <t>to 1</t>
  </si>
  <si>
    <t>faculty).</t>
  </si>
  <si>
    <t>Indicate the academic year for which data are reported for items H1, H2, H2A, and H6 below:</t>
  </si>
  <si>
    <t>Scholarships/grants from external sources (e.g., Kiwanis, National Merit) not awarded by the college</t>
  </si>
  <si>
    <t>A.  General Information</t>
  </si>
  <si>
    <t>Address Information</t>
  </si>
  <si>
    <t>Mailing Address:</t>
  </si>
  <si>
    <t>WWW Home Page Address:</t>
  </si>
  <si>
    <t>Admissions Phone Number:</t>
  </si>
  <si>
    <t>Admissions Toll-Free Phone Number:</t>
  </si>
  <si>
    <t>Admissions E-mail Address:</t>
  </si>
  <si>
    <r>
      <t xml:space="preserve">Source of institutional control </t>
    </r>
    <r>
      <rPr>
        <sz val="10"/>
        <rFont val="Arial"/>
        <family val="2"/>
      </rPr>
      <t>(Check only one)</t>
    </r>
    <r>
      <rPr>
        <b/>
        <sz val="10"/>
        <rFont val="Arial"/>
        <family val="2"/>
      </rPr>
      <t>:</t>
    </r>
  </si>
  <si>
    <t>Public</t>
  </si>
  <si>
    <t>Private (nonprofit)</t>
  </si>
  <si>
    <t>Proprietary</t>
  </si>
  <si>
    <t>Coeducational college</t>
  </si>
  <si>
    <t>Men's college</t>
  </si>
  <si>
    <t>Women's college</t>
  </si>
  <si>
    <t>Academic year calendar:</t>
  </si>
  <si>
    <t>Semester</t>
  </si>
  <si>
    <t>Quarter</t>
  </si>
  <si>
    <t>Trimester</t>
  </si>
  <si>
    <t>4-1-4</t>
  </si>
  <si>
    <t>Continuous</t>
  </si>
  <si>
    <t>Differs by program (describe):</t>
  </si>
  <si>
    <t>Other (describe):</t>
  </si>
  <si>
    <t>Certificate</t>
  </si>
  <si>
    <t>Diploma</t>
  </si>
  <si>
    <t>Associate</t>
  </si>
  <si>
    <t>Transfer Associate</t>
  </si>
  <si>
    <t>Terminal Associate</t>
  </si>
  <si>
    <t>Bachelor's</t>
  </si>
  <si>
    <t>Postbachelor's certificate</t>
  </si>
  <si>
    <t>Master's</t>
  </si>
  <si>
    <t>Post-master's certificate</t>
  </si>
  <si>
    <t>B. ENROLLMENT AND PERSISTENCE</t>
  </si>
  <si>
    <t>FULL-TIME</t>
  </si>
  <si>
    <t>PART-TIME</t>
  </si>
  <si>
    <t>Men</t>
  </si>
  <si>
    <t>Women</t>
  </si>
  <si>
    <t>Undergraduates</t>
  </si>
  <si>
    <t>Degree-seeking, first-time freshmen</t>
  </si>
  <si>
    <t xml:space="preserve">Other first-year, degree-seeking </t>
  </si>
  <si>
    <t>All other degree-seeking</t>
  </si>
  <si>
    <t>Total degree-seeking</t>
  </si>
  <si>
    <r>
      <t xml:space="preserve">Number of students in line </t>
    </r>
    <r>
      <rPr>
        <b/>
        <sz val="9"/>
        <rFont val="Arial"/>
        <family val="2"/>
      </rPr>
      <t>d</t>
    </r>
    <r>
      <rPr>
        <sz val="9"/>
        <rFont val="Arial"/>
        <family val="2"/>
      </rPr>
      <t xml:space="preserve"> who were awarded any need-based scholarship or grant aid</t>
    </r>
  </si>
  <si>
    <r>
      <t xml:space="preserve">Number of students in line </t>
    </r>
    <r>
      <rPr>
        <b/>
        <sz val="9"/>
        <rFont val="Arial"/>
        <family val="2"/>
      </rPr>
      <t>d</t>
    </r>
    <r>
      <rPr>
        <sz val="9"/>
        <rFont val="Arial"/>
        <family val="2"/>
      </rPr>
      <t xml:space="preserve"> who were awarded any need-based self-help aid</t>
    </r>
  </si>
  <si>
    <r>
      <t xml:space="preserve">Number of students in line </t>
    </r>
    <r>
      <rPr>
        <b/>
        <sz val="9"/>
        <rFont val="Arial"/>
        <family val="2"/>
      </rPr>
      <t>d</t>
    </r>
    <r>
      <rPr>
        <sz val="9"/>
        <rFont val="Arial"/>
        <family val="2"/>
      </rPr>
      <t xml:space="preserve"> who were awarded any non-need-based scholarship or grant aid</t>
    </r>
  </si>
  <si>
    <r>
      <t>On average, the percentage of need that was met of students who were awarded any need-based aid. Exclude any aid that was awarded in excess of need as well as any resources that were awarded to replace EFC (</t>
    </r>
    <r>
      <rPr>
        <u/>
        <sz val="9"/>
        <rFont val="Arial"/>
        <family val="2"/>
      </rPr>
      <t>PLUS loans, unsubsidized loans, and private alternative loans</t>
    </r>
    <r>
      <rPr>
        <sz val="9"/>
        <rFont val="Arial"/>
        <family val="2"/>
      </rPr>
      <t>)</t>
    </r>
  </si>
  <si>
    <r>
      <t>Average need-based scholarship and grant award of those in line</t>
    </r>
    <r>
      <rPr>
        <b/>
        <sz val="9"/>
        <rFont val="Arial"/>
        <family val="2"/>
      </rPr>
      <t xml:space="preserve"> e</t>
    </r>
  </si>
  <si>
    <r>
      <t>Average need-based loan (</t>
    </r>
    <r>
      <rPr>
        <u/>
        <sz val="9"/>
        <rFont val="Arial"/>
        <family val="2"/>
      </rPr>
      <t>excluding PLUS loans, unsubsidized loans, and private alternative loans</t>
    </r>
    <r>
      <rPr>
        <sz val="9"/>
        <rFont val="Arial"/>
        <family val="2"/>
      </rPr>
      <t>) of those in line</t>
    </r>
    <r>
      <rPr>
        <b/>
        <sz val="9"/>
        <rFont val="Arial"/>
        <family val="2"/>
      </rPr>
      <t xml:space="preserve"> f </t>
    </r>
    <r>
      <rPr>
        <sz val="9"/>
        <rFont val="Arial"/>
        <family val="2"/>
      </rPr>
      <t>who were awarded a need-based loan</t>
    </r>
  </si>
  <si>
    <r>
      <t xml:space="preserve">Number of students in line </t>
    </r>
    <r>
      <rPr>
        <b/>
        <sz val="9"/>
        <rFont val="Arial"/>
        <family val="2"/>
      </rPr>
      <t>a</t>
    </r>
    <r>
      <rPr>
        <sz val="9"/>
        <rFont val="Arial"/>
        <family val="2"/>
      </rPr>
      <t xml:space="preserve"> who had no financial need and who were awarded institutional non-need-based scholarship or grant aid (exclude those who were awarded athletic awards and tuition benefits)</t>
    </r>
  </si>
  <si>
    <t>Number submitting ACT scores</t>
  </si>
  <si>
    <t>25th Percentile</t>
  </si>
  <si>
    <t>75th Percentile</t>
  </si>
  <si>
    <t>ACT Composite</t>
  </si>
  <si>
    <t>ACT English</t>
  </si>
  <si>
    <t>ACT Math</t>
  </si>
  <si>
    <t>700-800</t>
  </si>
  <si>
    <t>600-699</t>
  </si>
  <si>
    <t>Admitted Applicants</t>
  </si>
  <si>
    <t>Enrolled Applicants</t>
  </si>
  <si>
    <t>Total</t>
  </si>
  <si>
    <t>Application for Admission</t>
  </si>
  <si>
    <t>Indicate terms for which transfers may enroll:</t>
  </si>
  <si>
    <t>Fall</t>
  </si>
  <si>
    <t>Spring</t>
  </si>
  <si>
    <t>Summer</t>
  </si>
  <si>
    <t>Must a transfer applicant have a minimum number of credits completed or else must apply as an entering freshman?</t>
  </si>
  <si>
    <t>REQUIRED FEES:</t>
  </si>
  <si>
    <t>ROOM AND BOARD:
(on-campus)</t>
  </si>
  <si>
    <t>ROOM ONLY:
(on-campus)</t>
  </si>
  <si>
    <t>BOARD ONLY:
(on-campus meal plan)</t>
  </si>
  <si>
    <t xml:space="preserve">Comprehensive tuition and room and board fee (if your college cannot provide separate tuition and room and board fees): </t>
  </si>
  <si>
    <t>Other:</t>
  </si>
  <si>
    <t>G2</t>
  </si>
  <si>
    <t>G3</t>
  </si>
  <si>
    <t>G4</t>
  </si>
  <si>
    <t>G5</t>
  </si>
  <si>
    <t>Do tuition and fees vary by year of study (e.g., sophomore, junior, senior)?</t>
  </si>
  <si>
    <t>Percent in bottom half of high school graduating class</t>
  </si>
  <si>
    <t>Percent in bottom quarter of high school graduating class</t>
  </si>
  <si>
    <t>Percent who had GPA between 1.0 and 1.99</t>
  </si>
  <si>
    <t>Percent who had GPA below 1.0</t>
  </si>
  <si>
    <t>Admission Policies</t>
  </si>
  <si>
    <t>Application Fee</t>
  </si>
  <si>
    <t>Does your institution have an application fee?</t>
  </si>
  <si>
    <t>Amount of application fee:</t>
  </si>
  <si>
    <t>Can it be waived for applicants with financial need?</t>
  </si>
  <si>
    <t>Application closing date</t>
  </si>
  <si>
    <t>Does your institution have an application closing date?</t>
  </si>
  <si>
    <t>Deferred admission</t>
  </si>
  <si>
    <t>Does your institution allow students to postpone enrollment after admission?</t>
  </si>
  <si>
    <t>If yes, maximum period of postponement:</t>
  </si>
  <si>
    <t>Early admission of high school students</t>
  </si>
  <si>
    <t>Early Decision and Early Action Plans</t>
  </si>
  <si>
    <t>Early action</t>
  </si>
  <si>
    <t>Total first-time, first-year (freshman) men who applied</t>
  </si>
  <si>
    <t>Total first-time, first-year (freshman) women who applied</t>
  </si>
  <si>
    <t>Total first-time, first-year (freshman) men who were admitted</t>
  </si>
  <si>
    <t>Percent of first-time, first-year (freshman) students with scores in each range:</t>
  </si>
  <si>
    <t>Dance</t>
  </si>
  <si>
    <t>Drama/theater</t>
  </si>
  <si>
    <t>Jazz band</t>
  </si>
  <si>
    <t>Literary magazine</t>
  </si>
  <si>
    <t>Marching band</t>
  </si>
  <si>
    <t>Music ensembles</t>
  </si>
  <si>
    <t>Musical theater</t>
  </si>
  <si>
    <t>Opera</t>
  </si>
  <si>
    <t>Pep band</t>
  </si>
  <si>
    <t>Radio station</t>
  </si>
  <si>
    <t>Student government</t>
  </si>
  <si>
    <t>Student newspaper</t>
  </si>
  <si>
    <t>Student-run film society</t>
  </si>
  <si>
    <t>Symphony orchestra</t>
  </si>
  <si>
    <t>Television station</t>
  </si>
  <si>
    <t>Yearbook</t>
  </si>
  <si>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</si>
  <si>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</si>
  <si>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</si>
  <si>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</si>
  <si>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</si>
  <si>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</si>
  <si>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</si>
  <si>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</si>
  <si>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</si>
  <si>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Other housing options (specify):</t>
  </si>
  <si>
    <t>F4</t>
  </si>
  <si>
    <t>F3</t>
  </si>
  <si>
    <t>F2</t>
  </si>
  <si>
    <t>F1</t>
  </si>
  <si>
    <t>A0A</t>
  </si>
  <si>
    <t>Parks and recreation</t>
  </si>
  <si>
    <t>Physical sciences</t>
  </si>
  <si>
    <t>Psychology</t>
  </si>
  <si>
    <t>Visual and performing arts</t>
  </si>
  <si>
    <t>Other</t>
  </si>
  <si>
    <t>Name of College/University:</t>
  </si>
  <si>
    <t xml:space="preserve">Must reply by (date):  </t>
  </si>
  <si>
    <t xml:space="preserve">No set date:  </t>
  </si>
  <si>
    <t>Must reply by May 1 or within _____ weeks if notified thereafter</t>
  </si>
  <si>
    <r>
      <t xml:space="preserve">Accelerated program: </t>
    </r>
    <r>
      <rPr>
        <sz val="10"/>
        <color indexed="8"/>
        <rFont val="Arial"/>
        <family val="2"/>
      </rPr>
      <t>Completion of a college program of study in fewer than the usual number of years, most often by attending summer sessions and carrying extra courses during the regular academic term</t>
    </r>
    <r>
      <rPr>
        <b/>
        <sz val="10"/>
        <color indexed="8"/>
        <rFont val="Arial"/>
        <family val="2"/>
      </rPr>
      <t>.</t>
    </r>
  </si>
  <si>
    <r>
      <t xml:space="preserve">Admitted student: </t>
    </r>
    <r>
      <rPr>
        <sz val="10"/>
        <color indexed="8"/>
        <rFont val="Arial"/>
        <family val="2"/>
      </rPr>
      <t>Applicant who is offered admission to a degree-granting program</t>
    </r>
    <r>
      <rPr>
        <b/>
        <sz val="10"/>
        <color indexed="8"/>
        <rFont val="Arial"/>
        <family val="2"/>
      </rPr>
      <t xml:space="preserve"> </t>
    </r>
    <r>
      <rPr>
        <sz val="10"/>
        <color indexed="8"/>
        <rFont val="Arial"/>
        <family val="2"/>
      </rPr>
      <t>at your institution.</t>
    </r>
  </si>
  <si>
    <t>H1</t>
  </si>
  <si>
    <t>H2</t>
  </si>
  <si>
    <t>H3</t>
  </si>
  <si>
    <t>H4</t>
  </si>
  <si>
    <t>H5</t>
  </si>
  <si>
    <t>H6</t>
  </si>
  <si>
    <t>H7</t>
  </si>
  <si>
    <t>H8</t>
  </si>
  <si>
    <t>H9</t>
  </si>
  <si>
    <t>H10</t>
  </si>
  <si>
    <t>H11</t>
  </si>
  <si>
    <t>H12</t>
  </si>
  <si>
    <t>H13</t>
  </si>
  <si>
    <t>H14</t>
  </si>
  <si>
    <t>Computer Science</t>
  </si>
  <si>
    <t>Visual/Performing Arts</t>
  </si>
  <si>
    <t>B22</t>
  </si>
  <si>
    <t>C. FIRST-TIME, FIRST-YEAR (FRESHMAN) ADMISSION</t>
  </si>
  <si>
    <t>Applications</t>
  </si>
  <si>
    <t>Do you have a policy of placing students on a waiting list?</t>
  </si>
  <si>
    <t>Admission Requirements</t>
  </si>
  <si>
    <t>High school diploma is required and GED is accepted</t>
  </si>
  <si>
    <t xml:space="preserve">If you have a mailing address other than the above to which applications should be sent, please provide: </t>
  </si>
  <si>
    <r>
      <t xml:space="preserve">Common Application: </t>
    </r>
    <r>
      <rPr>
        <sz val="10"/>
        <color indexed="8"/>
        <rFont val="Arial"/>
        <family val="2"/>
      </rPr>
      <t>The standard application form distributed by the National Association of Secondary School Principals for a large number of private colleges who are members of the Common Application Group.</t>
    </r>
  </si>
  <si>
    <r>
      <t xml:space="preserve">Commuter: </t>
    </r>
    <r>
      <rPr>
        <sz val="10"/>
        <color indexed="8"/>
        <rFont val="Arial"/>
        <family val="2"/>
      </rPr>
      <t xml:space="preserve">A student who lives off campus in housing that is not owned by, operated by, or affiliated with the college. This category includes students who commute from home and students who have moved to the area to attend college. </t>
    </r>
  </si>
  <si>
    <r>
      <t xml:space="preserve">Contact hour: </t>
    </r>
    <r>
      <rPr>
        <sz val="10"/>
        <color indexed="8"/>
        <rFont val="Arial"/>
        <family val="2"/>
      </rPr>
      <t>A unit of measure that represents an hour of scheduled instruction given to students. Also referred to as clock hour.</t>
    </r>
  </si>
  <si>
    <r>
      <t xml:space="preserve">Continuous basis (for program enrollment): </t>
    </r>
    <r>
      <rPr>
        <sz val="10"/>
        <color indexed="8"/>
        <rFont val="Arial"/>
        <family val="2"/>
      </rPr>
      <t>A calendar system classification that is used by institutions that enroll students at any time during the academic year. For example, a cosmetology school or a word processing school might allow students to enroll and begin studies at various times, with no requirement that classes begin on a certain date.</t>
    </r>
  </si>
  <si>
    <r>
      <t xml:space="preserve">Cooperative housing: </t>
    </r>
    <r>
      <rPr>
        <sz val="10"/>
        <color indexed="8"/>
        <rFont val="Arial"/>
        <family val="2"/>
      </rPr>
      <t>College-owned, -operated, or -affiliated housing in which students share room and board expenses and participate in household chores to reduce living expenses.</t>
    </r>
  </si>
  <si>
    <r>
      <t xml:space="preserve">Credit: </t>
    </r>
    <r>
      <rPr>
        <sz val="10"/>
        <color indexed="8"/>
        <rFont val="Arial"/>
        <family val="2"/>
      </rPr>
      <t>Recognition of attendance or performance in an instructional activity (course or program) that can be applied by a recipient toward the requirements for a degree, diploma, certificate, or other formal award.</t>
    </r>
  </si>
  <si>
    <r>
      <t xml:space="preserve">Credit course: </t>
    </r>
    <r>
      <rPr>
        <sz val="10"/>
        <color indexed="8"/>
        <rFont val="Arial"/>
        <family val="2"/>
      </rPr>
      <t>A course that, if successfully completed, can be applied toward the number of courses required for achieving a degree, diploma, certificate, or other formal award.</t>
    </r>
  </si>
  <si>
    <r>
      <t xml:space="preserve">Credit hour: </t>
    </r>
    <r>
      <rPr>
        <sz val="10"/>
        <color indexed="8"/>
        <rFont val="Arial"/>
        <family val="2"/>
      </rPr>
      <t>A unit of measure representing an hour (50 minutes) of instruction over a 15-week period in a semester or trimester system or a 10-week period in a quarter system. It is applied toward the total number of hours needed for completing the requirements of a degree, diploma, certificate, or other formal award.</t>
    </r>
  </si>
  <si>
    <r>
      <t xml:space="preserve">Cross-registration: </t>
    </r>
    <r>
      <rPr>
        <sz val="10"/>
        <color indexed="8"/>
        <rFont val="Arial"/>
        <family val="2"/>
      </rPr>
      <t>A system whereby students enrolled at one institution may take courses at another institution without having to apply to the second institution.</t>
    </r>
  </si>
  <si>
    <r>
      <t xml:space="preserve">Deferred admission: </t>
    </r>
    <r>
      <rPr>
        <sz val="10"/>
        <color indexed="8"/>
        <rFont val="Arial"/>
        <family val="2"/>
      </rPr>
      <t>The practice of permitting admitted students to postpone enrollment, usually for a period of one academic term or one year.</t>
    </r>
  </si>
  <si>
    <r>
      <t xml:space="preserve">Degree: </t>
    </r>
    <r>
      <rPr>
        <sz val="10"/>
        <color indexed="8"/>
        <rFont val="Arial"/>
        <family val="2"/>
      </rPr>
      <t>An award conferred by a college, university, or other postsecondary education institution as official recognition for the successful completion of a program of studies.</t>
    </r>
  </si>
  <si>
    <r>
      <t xml:space="preserve">Degree-seeking students: </t>
    </r>
    <r>
      <rPr>
        <sz val="10"/>
        <color indexed="8"/>
        <rFont val="Arial"/>
        <family val="2"/>
      </rPr>
      <t>Students enrolled in courses for credit who are recognized by the institution as seeking a degree or formal award. At the undergraduate level, this is intended to include students enrolled in vocational or occupational programs.</t>
    </r>
  </si>
  <si>
    <r>
      <t xml:space="preserve">Differs by program (calendar system): </t>
    </r>
    <r>
      <rPr>
        <sz val="10"/>
        <color indexed="8"/>
        <rFont val="Arial"/>
        <family val="2"/>
      </rPr>
      <t>A calendar system classification that is used by institutions that have occupational/vocational programs of varying length. These schools may enroll students at specific times depending on the program desired. For example, a school might offer a two-month program in January, March, May, September, and November; and a three-month program in January, April, and October.</t>
    </r>
  </si>
  <si>
    <r>
      <t xml:space="preserve">Diploma: </t>
    </r>
    <r>
      <rPr>
        <sz val="10"/>
        <color indexed="8"/>
        <rFont val="Arial"/>
        <family val="2"/>
      </rPr>
      <t xml:space="preserve">See </t>
    </r>
    <r>
      <rPr>
        <b/>
        <sz val="10"/>
        <color indexed="8"/>
        <rFont val="Arial"/>
        <family val="2"/>
      </rPr>
      <t>Postsecondary award, certificate, or diploma.</t>
    </r>
  </si>
  <si>
    <r>
      <t xml:space="preserve">Distance learning: </t>
    </r>
    <r>
      <rPr>
        <sz val="10"/>
        <color indexed="8"/>
        <rFont val="Arial"/>
        <family val="2"/>
      </rPr>
      <t>An option for earning course credit at off-campus locations via cable television, internet, satellite classes, videotapes, correspondence courses, or other means.</t>
    </r>
  </si>
  <si>
    <t>Degree-Seeking
Undergraduates (include first-time first-year)</t>
  </si>
  <si>
    <r>
      <t xml:space="preserve">Total number whose highest degree is unknown or other  (Note:  Items </t>
    </r>
    <r>
      <rPr>
        <b/>
        <sz val="10"/>
        <rFont val="Arial"/>
        <family val="2"/>
      </rPr>
      <t>f</t>
    </r>
    <r>
      <rPr>
        <sz val="10"/>
        <rFont val="Arial"/>
        <family val="2"/>
      </rPr>
      <t xml:space="preserve">, </t>
    </r>
    <r>
      <rPr>
        <b/>
        <sz val="10"/>
        <rFont val="Arial"/>
        <family val="2"/>
      </rPr>
      <t>g</t>
    </r>
    <r>
      <rPr>
        <sz val="10"/>
        <rFont val="Arial"/>
        <family val="2"/>
      </rPr>
      <t xml:space="preserve">, </t>
    </r>
    <r>
      <rPr>
        <b/>
        <sz val="10"/>
        <rFont val="Arial"/>
        <family val="2"/>
      </rPr>
      <t>h</t>
    </r>
    <r>
      <rPr>
        <sz val="10"/>
        <rFont val="Arial"/>
        <family val="2"/>
      </rPr>
      <t xml:space="preserve">, and </t>
    </r>
    <r>
      <rPr>
        <b/>
        <sz val="10"/>
        <rFont val="Arial"/>
        <family val="2"/>
      </rPr>
      <t>i</t>
    </r>
    <r>
      <rPr>
        <sz val="10"/>
        <rFont val="Arial"/>
        <family val="2"/>
      </rPr>
      <t xml:space="preserve"> must sum up to item </t>
    </r>
    <r>
      <rPr>
        <b/>
        <sz val="10"/>
        <rFont val="Arial"/>
        <family val="2"/>
      </rPr>
      <t>a</t>
    </r>
    <r>
      <rPr>
        <sz val="10"/>
        <rFont val="Arial"/>
        <family val="2"/>
      </rPr>
      <t>.)</t>
    </r>
  </si>
  <si>
    <t>G6</t>
  </si>
  <si>
    <t>H. FINANCIAL AID</t>
  </si>
  <si>
    <t>Aid Awarded to Enrolled Undergraduates</t>
  </si>
  <si>
    <t>Scholarships/Grants</t>
  </si>
  <si>
    <t>Federal</t>
  </si>
  <si>
    <t>All other undergraduates enrolled in credit courses</t>
  </si>
  <si>
    <t xml:space="preserve">Total undergraduates </t>
  </si>
  <si>
    <r>
      <t>Need-based $</t>
    </r>
    <r>
      <rPr>
        <sz val="10"/>
        <rFont val="Arial"/>
        <family val="2"/>
      </rPr>
      <t xml:space="preserve"> </t>
    </r>
    <r>
      <rPr>
        <sz val="8"/>
        <rFont val="Arial"/>
        <family val="2"/>
      </rPr>
      <t>(Include non-need-based aid used to meet need.)</t>
    </r>
  </si>
  <si>
    <r>
      <t xml:space="preserve">Non-need-based $     </t>
    </r>
    <r>
      <rPr>
        <sz val="10"/>
        <rFont val="Arial"/>
        <family val="2"/>
      </rPr>
      <t xml:space="preserve"> </t>
    </r>
    <r>
      <rPr>
        <sz val="8"/>
        <rFont val="Arial"/>
        <family val="2"/>
      </rPr>
      <t>(Exclude non-need-based aid used to meet need.)</t>
    </r>
  </si>
  <si>
    <r>
      <t>Campus Ministry:</t>
    </r>
    <r>
      <rPr>
        <sz val="10"/>
        <rFont val="Arial"/>
        <family val="2"/>
      </rPr>
      <t xml:space="preserve"> Religious student organizations (denominational or nondenominational) devoted to fostering religious life on college campuses. May also refer to Campus Crusade for Christ, an interdenominational Christian organization.</t>
    </r>
  </si>
  <si>
    <r>
      <t xml:space="preserve">Model United Nations: </t>
    </r>
    <r>
      <rPr>
        <sz val="10"/>
        <rFont val="Arial"/>
        <family val="2"/>
      </rPr>
      <t xml:space="preserve">A simulation activity focusing on conflict resolution, globalization, and diplomacy. Assuming roles as foreign ambassadors and “delegates,” students conduct research, engage in debate, draft resolutions, and may participate in a national Model UN conference.  </t>
    </r>
  </si>
  <si>
    <t xml:space="preserve">Does your institution make use of SAT, ACT, or SAT Subject Test scores in admission decisions for first-time, first-year, degree-seeking applicants?   </t>
  </si>
  <si>
    <t>SAT Math</t>
  </si>
  <si>
    <r>
      <t>Awarded aid</t>
    </r>
    <r>
      <rPr>
        <sz val="10"/>
        <rFont val="Arial"/>
        <family val="2"/>
      </rPr>
      <t>: The dollar amounts offered to financial aid applicants.</t>
    </r>
  </si>
  <si>
    <r>
      <t xml:space="preserve">Early admission: </t>
    </r>
    <r>
      <rPr>
        <sz val="10"/>
        <color indexed="8"/>
        <rFont val="Arial"/>
        <family val="2"/>
      </rPr>
      <t>A policy under which students who have not completed high school are admitted and enroll full time in college, usually after completion of their junior year.</t>
    </r>
  </si>
  <si>
    <t>500-599</t>
  </si>
  <si>
    <t>400-499</t>
  </si>
  <si>
    <t>300-399</t>
  </si>
  <si>
    <t>200-299</t>
  </si>
  <si>
    <t>30-36</t>
  </si>
  <si>
    <t>24-29</t>
  </si>
  <si>
    <t>18-23</t>
  </si>
  <si>
    <t>12-17</t>
  </si>
  <si>
    <t>6-11</t>
  </si>
  <si>
    <t>Below 6</t>
  </si>
  <si>
    <t>Percent in top tenth of high school graduating class</t>
  </si>
  <si>
    <t>Percent in top quarter of high school graduating class</t>
  </si>
  <si>
    <t>Percent in top half of high school graduating class</t>
  </si>
  <si>
    <t>Number of Class Sections with Undergraduates Enrolled</t>
  </si>
  <si>
    <t>Undergraduate Class Size (provide numbers)</t>
  </si>
  <si>
    <t>Note: Suggested order of precedence for counting non-need money as need-based:</t>
  </si>
  <si>
    <r>
      <t xml:space="preserve">Average dollar amount of institutional non-need-based scholarship and grant aid awarded to students in line </t>
    </r>
    <r>
      <rPr>
        <b/>
        <sz val="9"/>
        <rFont val="Arial"/>
        <family val="2"/>
      </rPr>
      <t>n</t>
    </r>
  </si>
  <si>
    <r>
      <t xml:space="preserve">Number of students in line </t>
    </r>
    <r>
      <rPr>
        <b/>
        <sz val="9"/>
        <rFont val="Arial"/>
        <family val="2"/>
      </rPr>
      <t>a</t>
    </r>
    <r>
      <rPr>
        <sz val="9"/>
        <rFont val="Arial"/>
        <family val="2"/>
      </rPr>
      <t xml:space="preserve"> who were awarded an institutional non-need-based athletic scholarship or grant</t>
    </r>
  </si>
  <si>
    <r>
      <t xml:space="preserve">Average dollar amount of institutional non-need-based athletic scholarships and grants awarded to students in line </t>
    </r>
    <r>
      <rPr>
        <b/>
        <sz val="9"/>
        <rFont val="Arial"/>
        <family val="2"/>
      </rPr>
      <t>p</t>
    </r>
  </si>
  <si>
    <t>Institutional need-based scholarship or grant aid is available</t>
  </si>
  <si>
    <t>Institutional non-need-based scholarship or grant aid is available</t>
  </si>
  <si>
    <t>Institutional scholarship or grant aid is not available</t>
  </si>
  <si>
    <t xml:space="preserve">If institutional financial aid is available for undergraduate degree-seeking nonresident aliens, provide the number of undergraduate degree-seeking nonresident aliens who were awarded need-based or non-need-based aid: </t>
  </si>
  <si>
    <t xml:space="preserve">Average dollar amount of institutional financial aid awarded to undergraduate degree-seeking nonresident aliens: </t>
  </si>
  <si>
    <t>College/university scholarship or grant aid from institutional funds</t>
  </si>
  <si>
    <t>Common Data Set Definitions</t>
  </si>
  <si>
    <r>
      <t>Need-based scholarship or grant aid</t>
    </r>
    <r>
      <rPr>
        <sz val="10"/>
        <color indexed="8"/>
        <rFont val="Arial"/>
        <family val="2"/>
      </rPr>
      <t>: Scholarships and grants from institutional, state, federal, or other sources for which a student must have financial need to qualify.</t>
    </r>
  </si>
  <si>
    <r>
      <t>Non-need-based scholarship or grant aid</t>
    </r>
    <r>
      <rPr>
        <sz val="10"/>
        <color indexed="8"/>
        <rFont val="Arial"/>
        <family val="2"/>
      </rPr>
      <t xml:space="preserve">: 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</si>
  <si>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t>Number accepting a place on the waiting list</t>
  </si>
  <si>
    <t>Number of wait-listed students admitted</t>
  </si>
  <si>
    <t>High school diploma is required and GED is not accepted</t>
  </si>
  <si>
    <t>High school diploma or equivalent is not required</t>
  </si>
  <si>
    <t>Require</t>
  </si>
  <si>
    <t>Recommend</t>
  </si>
  <si>
    <t>Neither require nor recommend</t>
  </si>
  <si>
    <r>
      <t xml:space="preserve">Applicant (first-time, first year): </t>
    </r>
    <r>
      <rPr>
        <sz val="10"/>
        <color indexed="8"/>
        <rFont val="Arial"/>
        <family val="2"/>
      </rPr>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t>
    </r>
  </si>
  <si>
    <r>
      <t xml:space="preserve">Application fee: </t>
    </r>
    <r>
      <rPr>
        <sz val="10"/>
        <color indexed="8"/>
        <rFont val="Arial"/>
        <family val="2"/>
      </rPr>
      <t xml:space="preserve">That amount of money that an institution charges for processing a student’s application for acceptance. This amount is </t>
    </r>
    <r>
      <rPr>
        <i/>
        <sz val="10"/>
        <color indexed="8"/>
        <rFont val="Arial"/>
        <family val="2"/>
      </rPr>
      <t xml:space="preserve">not </t>
    </r>
    <r>
      <rPr>
        <sz val="10"/>
        <color indexed="8"/>
        <rFont val="Arial"/>
        <family val="2"/>
      </rPr>
      <t>creditable toward tuition and required fees, nor is it refundable if the student is not admitted to the institution.</t>
    </r>
  </si>
  <si>
    <r>
      <t xml:space="preserve">Associate degree: </t>
    </r>
    <r>
      <rPr>
        <sz val="10"/>
        <color indexed="8"/>
        <rFont val="Arial"/>
        <family val="2"/>
      </rPr>
      <t>An award that normally requires at least two but less than four years of full-time equivalent college work.</t>
    </r>
  </si>
  <si>
    <t>Not using essay component</t>
  </si>
  <si>
    <t>ACT Writing</t>
  </si>
  <si>
    <t>Question removed from CDS.</t>
  </si>
  <si>
    <t>Cooperative education program</t>
  </si>
  <si>
    <t>Percent who are from out of state (exclude international/nonresident aliens from the numerator and denominator)</t>
  </si>
  <si>
    <t xml:space="preserve">Deadline for housing deposit (MM/DD): </t>
  </si>
  <si>
    <r>
      <t xml:space="preserve">Bachelor’s degree: </t>
    </r>
    <r>
      <rPr>
        <sz val="10"/>
        <color indexed="8"/>
        <rFont val="Arial"/>
        <family val="2"/>
      </rPr>
      <t xml:space="preserve">An award (baccalaureate or equivalent degree, as determined by the Secretary of the U.S. Department of Education) that normally requires at least four years but </t>
    </r>
    <r>
      <rPr>
        <i/>
        <sz val="10"/>
        <color indexed="8"/>
        <rFont val="Arial"/>
        <family val="2"/>
      </rPr>
      <t>not</t>
    </r>
    <r>
      <rPr>
        <sz val="10"/>
        <color indexed="8"/>
        <rFont val="Arial"/>
        <family val="2"/>
      </rPr>
      <t xml:space="preserve"> more than five years of full-time equivalent college-level work. This includes ALL bachelor’s degrees conferred in a five-year cooperative (work-study plan) program. (A cooperative plan provides for alternate class attendance and employment in business, industry, or government; thus, it allows students to combine actual work experience with their college studies.) Also, it includes bachelor’s degrees in which the normal four years of work are completed in three years.</t>
    </r>
  </si>
  <si>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</si>
  <si>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Include if they teach one or more non-clinical credit courses</t>
  </si>
  <si>
    <t>C8C</t>
  </si>
  <si>
    <t>C8D</t>
  </si>
  <si>
    <t xml:space="preserve">If necessary, use this space to clarify your test policies (e.g., if tests are recommended for some students, or if tests are not required of some students):  </t>
  </si>
  <si>
    <t>PRIVATE INSTITUTIONS
Tuition:</t>
  </si>
  <si>
    <t>PUBLIC INSTITUTIONS
Tuition:
    In-district</t>
  </si>
  <si>
    <t>PUBLIC INSTITUTIONS 
    In-state (out-of-district):</t>
  </si>
  <si>
    <t>PUBLIC INSTITUTIONS
    Out-of-state:</t>
  </si>
  <si>
    <t>NONRESIDENT ALIENS
Tuition:</t>
  </si>
  <si>
    <t>State (i.e., all states, not only the state in which your institution is located)</t>
  </si>
  <si>
    <t>State and other (e.g., institutional) work-study/employment (Note: Excludes Federal Work-Study captured above.)</t>
  </si>
  <si>
    <r>
      <t xml:space="preserve">Number of students in line </t>
    </r>
    <r>
      <rPr>
        <b/>
        <sz val="9"/>
        <rFont val="Arial"/>
        <family val="2"/>
      </rPr>
      <t>a</t>
    </r>
    <r>
      <rPr>
        <sz val="9"/>
        <rFont val="Arial"/>
        <family val="2"/>
      </rPr>
      <t xml:space="preserve"> who applied for need-based financial aid</t>
    </r>
  </si>
  <si>
    <r>
      <t xml:space="preserve">Number of students in line </t>
    </r>
    <r>
      <rPr>
        <b/>
        <sz val="9"/>
        <rFont val="Arial"/>
        <family val="2"/>
      </rPr>
      <t>c</t>
    </r>
    <r>
      <rPr>
        <sz val="9"/>
        <rFont val="Arial"/>
        <family val="2"/>
      </rPr>
      <t xml:space="preserve"> who were awarded any financial aid</t>
    </r>
  </si>
  <si>
    <t>Open admission policy as described above for most students, but--</t>
  </si>
  <si>
    <t xml:space="preserve">    selective admission to some programs</t>
  </si>
  <si>
    <t xml:space="preserve">    selective admission for out-of-state students</t>
  </si>
  <si>
    <r>
      <t xml:space="preserve">Work experience (as admission factor): </t>
    </r>
    <r>
      <rPr>
        <sz val="10"/>
        <color indexed="8"/>
        <rFont val="Arial"/>
        <family val="2"/>
      </rPr>
      <t>Special consideration given to students who have been employed prior to application, whether for relevance to major, demonstration of employment-related skills, or as explanation of student’s academic and extracurricular record.</t>
    </r>
  </si>
  <si>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</si>
  <si>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</si>
  <si>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</si>
  <si>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</si>
  <si>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</si>
  <si>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</si>
  <si>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</si>
  <si>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</si>
  <si>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</si>
  <si>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</si>
  <si>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Priority Date</t>
  </si>
  <si>
    <t>Closing Date</t>
  </si>
  <si>
    <t>Notification Date</t>
  </si>
  <si>
    <t>Reply Date</t>
  </si>
  <si>
    <t>Rolling Admission</t>
  </si>
  <si>
    <t>C8B</t>
  </si>
  <si>
    <t>Yes</t>
  </si>
  <si>
    <t>No</t>
  </si>
  <si>
    <t xml:space="preserve">Top half + </t>
  </si>
  <si>
    <t>bottom half = 100%</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</si>
  <si>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</si>
  <si>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</si>
  <si>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</si>
  <si>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</si>
  <si>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</si>
  <si>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</si>
  <si>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</si>
  <si>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t>Number of early decision applications received by your institution</t>
  </si>
  <si>
    <t>Number of applicants admitted under early decision plan</t>
  </si>
  <si>
    <t>Early action closing date</t>
  </si>
  <si>
    <t>Early action notification date</t>
  </si>
  <si>
    <t>D. TRANSFER ADMISSION</t>
  </si>
  <si>
    <t>Fall Applicants</t>
  </si>
  <si>
    <t>Applicants</t>
  </si>
  <si>
    <t>Total Scholarships/Grants</t>
  </si>
  <si>
    <t>Self-Help</t>
  </si>
  <si>
    <t>Student loans from all sources (excluding parent loans)</t>
  </si>
  <si>
    <t>Total Self-Help</t>
  </si>
  <si>
    <t>Parent Loans</t>
  </si>
  <si>
    <t>Athletic Awards</t>
  </si>
  <si>
    <t>First-time
Full-time
Freshmen</t>
  </si>
  <si>
    <t>Full-time
Undergraduate
(Incl. Fresh.)</t>
  </si>
  <si>
    <t>Less Than
Full-time
Undergraduate</t>
  </si>
  <si>
    <t>a)</t>
  </si>
  <si>
    <t>All definitions related to the financial aid section appear at the end of the Definitions document.</t>
  </si>
  <si>
    <t xml:space="preserve">Items preceded by an asterisk (*) represent definitions agreed to among publishers which do not appear on the CDS document but may be present on individual publishers’ surveys. </t>
  </si>
  <si>
    <t>b)</t>
  </si>
  <si>
    <t>c)</t>
  </si>
  <si>
    <r>
      <t xml:space="preserve">Number of students in line </t>
    </r>
    <r>
      <rPr>
        <b/>
        <sz val="9"/>
        <rFont val="Arial"/>
        <family val="2"/>
      </rPr>
      <t>b</t>
    </r>
    <r>
      <rPr>
        <sz val="9"/>
        <rFont val="Arial"/>
        <family val="2"/>
      </rPr>
      <t xml:space="preserve"> who were determined to have financial need</t>
    </r>
  </si>
  <si>
    <t>d)</t>
  </si>
  <si>
    <t>e)</t>
  </si>
  <si>
    <t>f)</t>
  </si>
  <si>
    <t>g)</t>
  </si>
  <si>
    <t>h)</t>
  </si>
  <si>
    <t>i)</t>
  </si>
  <si>
    <t>j)</t>
  </si>
  <si>
    <t>k)</t>
  </si>
  <si>
    <t>l)</t>
  </si>
  <si>
    <t>m)</t>
  </si>
  <si>
    <t>Full-time
Undergrad
(Incl. Fresh.)</t>
  </si>
  <si>
    <t>Less Than
Full-time
Undergrad</t>
  </si>
  <si>
    <t>n)</t>
  </si>
  <si>
    <t>o)</t>
  </si>
  <si>
    <t>p)</t>
  </si>
  <si>
    <t>H2A</t>
  </si>
  <si>
    <r>
      <t xml:space="preserve">Number of students in line </t>
    </r>
    <r>
      <rPr>
        <b/>
        <sz val="9"/>
        <rFont val="Arial"/>
        <family val="2"/>
      </rPr>
      <t>d</t>
    </r>
    <r>
      <rPr>
        <sz val="9"/>
        <rFont val="Arial"/>
        <family val="2"/>
      </rPr>
      <t xml:space="preserve"> whose need was fully met (</t>
    </r>
    <r>
      <rPr>
        <u/>
        <sz val="9"/>
        <rFont val="Arial"/>
        <family val="2"/>
      </rPr>
      <t>exclude PLUS loans, unsubsidized loans, and private alternative loans</t>
    </r>
    <r>
      <rPr>
        <sz val="9"/>
        <rFont val="Arial"/>
        <family val="2"/>
      </rPr>
      <t>)</t>
    </r>
  </si>
  <si>
    <t>Doctoral degree
research/scholarship</t>
  </si>
  <si>
    <t>Doctoral degree –
professional practice</t>
  </si>
  <si>
    <t>Doctoral degree -- other</t>
  </si>
  <si>
    <t>Total all graduate</t>
  </si>
  <si>
    <t>Doctoral degrees – research/scholarship</t>
  </si>
  <si>
    <t>Doctoral degrees – professional practice</t>
  </si>
  <si>
    <t>Doctoral degrees – other</t>
  </si>
  <si>
    <r>
      <t>Housing:</t>
    </r>
    <r>
      <rPr>
        <sz val="10"/>
        <rFont val="Arial"/>
        <family val="2"/>
      </rPr>
      <t xml:space="preserve"> Check all types of college-owned, -operated, or -affiliated housing available for undergraduates at your institution.</t>
    </r>
  </si>
  <si>
    <t>G. ANNUAL EXPENSES</t>
  </si>
  <si>
    <t>First-Year</t>
  </si>
  <si>
    <t>Number of credits per term a student can take for the stated full-time tuition</t>
  </si>
  <si>
    <t>Minimum</t>
  </si>
  <si>
    <t>Maximum</t>
  </si>
  <si>
    <t>Provide the estimated expenses for a typical full-time undergraduate student:</t>
  </si>
  <si>
    <t>Residents</t>
  </si>
  <si>
    <t>Commuters
(living at home)</t>
  </si>
  <si>
    <t>Commuters
(not living at home)</t>
  </si>
  <si>
    <t>Books and supplies</t>
  </si>
  <si>
    <t>Room only</t>
  </si>
  <si>
    <t>Board only</t>
  </si>
  <si>
    <t>Transportation</t>
  </si>
  <si>
    <t>Other expenses</t>
  </si>
  <si>
    <t>G1</t>
  </si>
  <si>
    <t>J. DEGREES CONFERRED</t>
  </si>
  <si>
    <t>J1</t>
  </si>
  <si>
    <t>Category</t>
  </si>
  <si>
    <t>Diploma/Certificates</t>
  </si>
  <si>
    <t>Bachelor’s</t>
  </si>
  <si>
    <t>Agriculture</t>
  </si>
  <si>
    <t>Architecture</t>
  </si>
  <si>
    <t>Biological/life sciences</t>
  </si>
  <si>
    <t>Business/marketing</t>
  </si>
  <si>
    <t>Computer and information sciences</t>
  </si>
  <si>
    <t>Education</t>
  </si>
  <si>
    <t>Interdisciplinary studies</t>
  </si>
  <si>
    <r>
      <t>Distribution of high school units required and/or recommended.</t>
    </r>
    <r>
      <rPr>
        <sz val="10"/>
        <rFont val="Arial"/>
        <family val="2"/>
      </rPr>
      <t xml:space="preserve"> Specify the distribution of academic high school course units required and/or recommended of all or most degree-seeking students using Carnegie units (one unit equals one year of study or its equivalent). If you use a different system for calculating units, please convert.</t>
    </r>
  </si>
  <si>
    <t>Other (specify)</t>
  </si>
  <si>
    <t>Non-need institutional grants</t>
  </si>
  <si>
    <t>Non-need tuition waivers</t>
  </si>
  <si>
    <t>Non-need athletic awards</t>
  </si>
  <si>
    <t>Non-need federal grants</t>
  </si>
  <si>
    <t>Non-need state grants</t>
  </si>
  <si>
    <t>Non-need outside grants</t>
  </si>
  <si>
    <t>Non-need student loans</t>
  </si>
  <si>
    <t>Non-need parent loans</t>
  </si>
  <si>
    <t>Non-need work</t>
  </si>
  <si>
    <t>Financial Aid Definitions</t>
  </si>
  <si>
    <r>
      <t>Financial need</t>
    </r>
    <r>
      <rPr>
        <sz val="10"/>
        <color indexed="8"/>
        <rFont val="Arial"/>
        <family val="2"/>
      </rPr>
      <t xml:space="preserve">: As determined by your institution using the federal methodology and/or your institution's own standards. </t>
    </r>
  </si>
  <si>
    <t>H15</t>
  </si>
  <si>
    <t xml:space="preserve">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 </t>
  </si>
  <si>
    <t>(Initiated during 2006-2007 cycle)</t>
  </si>
  <si>
    <t>Campus Ministries</t>
  </si>
  <si>
    <t>International Student Organization</t>
  </si>
  <si>
    <t>Model UN</t>
  </si>
  <si>
    <t>Room and board total  (if your college cannot provide separate room and board figures for commuters not living at home):</t>
  </si>
  <si>
    <t xml:space="preserve">First-time, first-year (freshman) students </t>
  </si>
  <si>
    <r>
      <t xml:space="preserve">Activities offered </t>
    </r>
    <r>
      <rPr>
        <sz val="10"/>
        <rFont val="Arial"/>
        <family val="2"/>
      </rPr>
      <t xml:space="preserve">Identify those programs available at your institution. </t>
    </r>
  </si>
  <si>
    <t>Army ROTC is offered:</t>
  </si>
  <si>
    <t>Naval ROTC is offered:</t>
  </si>
  <si>
    <t>Air Force ROTC is offered:</t>
  </si>
  <si>
    <t>On Campus</t>
  </si>
  <si>
    <t>Name of Cooperating Institution</t>
  </si>
  <si>
    <t xml:space="preserve">At Cooperating Institution </t>
  </si>
  <si>
    <t>Do you have an open admission policy, under which virtually all secondary school graduates or students with GED equivalency diplomas are admitted without regard to academic record, test scores, or other qualifications?  If so, check which applies:</t>
  </si>
  <si>
    <t xml:space="preserve">Open admission policy as described above for all students </t>
  </si>
  <si>
    <t>C3</t>
  </si>
  <si>
    <t>C1</t>
  </si>
  <si>
    <t>C2</t>
  </si>
  <si>
    <t>C4</t>
  </si>
  <si>
    <t>C5</t>
  </si>
  <si>
    <t>C6</t>
  </si>
  <si>
    <t>C7</t>
  </si>
  <si>
    <t>C8</t>
  </si>
  <si>
    <t>C9</t>
  </si>
  <si>
    <t>C10</t>
  </si>
  <si>
    <t>C11</t>
  </si>
  <si>
    <t>C12</t>
  </si>
  <si>
    <t>C13</t>
  </si>
  <si>
    <t>C14</t>
  </si>
  <si>
    <t>C15</t>
  </si>
  <si>
    <t>C16</t>
  </si>
  <si>
    <t>C17</t>
  </si>
  <si>
    <t>C18</t>
  </si>
  <si>
    <t>C19</t>
  </si>
  <si>
    <t>C20</t>
  </si>
  <si>
    <t>C21</t>
  </si>
  <si>
    <t>C22</t>
  </si>
  <si>
    <t>ACT</t>
  </si>
  <si>
    <t xml:space="preserve">Entrance exams </t>
  </si>
  <si>
    <t>C8A</t>
  </si>
  <si>
    <r>
      <t xml:space="preserve">Talent/ability (as admission factor): </t>
    </r>
    <r>
      <rPr>
        <sz val="10"/>
        <color indexed="8"/>
        <rFont val="Arial"/>
        <family val="2"/>
      </rPr>
      <t>Special consideration given to students with demonstrated talent/abilities in areas of interest to the institution (e.g., sports, the arts, languages, etc.).</t>
    </r>
  </si>
  <si>
    <r>
      <t>Teacher certification program:</t>
    </r>
    <r>
      <rPr>
        <sz val="10"/>
        <color indexed="8"/>
        <rFont val="Arial"/>
        <family val="2"/>
      </rPr>
      <t xml:space="preserve"> Program designed to prepare students to meet the requirements for certification as teachers in elementary, middle/junior high, and secondary schools.</t>
    </r>
  </si>
  <si>
    <r>
      <t xml:space="preserve">Transfer applicant: </t>
    </r>
    <r>
      <rPr>
        <sz val="10"/>
        <color indexed="8"/>
        <rFont val="Arial"/>
        <family val="2"/>
      </rPr>
      <t xml:space="preserve">An individual who has fulfilled the institution’s requirements to be considered for admission (including payment or waiving of the application fee, if any) and who has previously attended another college or university and earned college-level credit. </t>
    </r>
  </si>
  <si>
    <r>
      <t xml:space="preserve">Board (charges): </t>
    </r>
    <r>
      <rPr>
        <sz val="10"/>
        <color indexed="8"/>
        <rFont val="Arial"/>
        <family val="2"/>
      </rPr>
      <t>Assume average cost for 19 meals per week or the maximum meal plan.</t>
    </r>
  </si>
  <si>
    <r>
      <t xml:space="preserve">Books and supplies (costs): </t>
    </r>
    <r>
      <rPr>
        <sz val="10"/>
        <color indexed="8"/>
        <rFont val="Arial"/>
        <family val="2"/>
      </rPr>
      <t>Average cost of books and supplies. Do not include unusual costs for special groups of students (e.g., engineering or art majors), unless they constitute the majority of students at your institution.</t>
    </r>
  </si>
  <si>
    <r>
      <t xml:space="preserve">Calendar system: </t>
    </r>
    <r>
      <rPr>
        <sz val="10"/>
        <color indexed="8"/>
        <rFont val="Arial"/>
        <family val="2"/>
      </rPr>
      <t>The method by which an institution structures most of its courses for the academic year.</t>
    </r>
  </si>
  <si>
    <r>
      <t xml:space="preserve">Carnegie units: </t>
    </r>
    <r>
      <rPr>
        <sz val="10"/>
        <color indexed="8"/>
        <rFont val="Arial"/>
        <family val="2"/>
      </rPr>
      <t>One year of study or the equivalent in a secondary school subject.</t>
    </r>
  </si>
  <si>
    <r>
      <t xml:space="preserve">Certificate: </t>
    </r>
    <r>
      <rPr>
        <sz val="10"/>
        <color indexed="8"/>
        <rFont val="Arial"/>
        <family val="2"/>
      </rPr>
      <t xml:space="preserve">See </t>
    </r>
    <r>
      <rPr>
        <b/>
        <sz val="10"/>
        <color indexed="8"/>
        <rFont val="Arial"/>
        <family val="2"/>
      </rPr>
      <t>Postsecondary award, certificate, or diploma.</t>
    </r>
  </si>
  <si>
    <r>
      <t xml:space="preserve">Class rank: </t>
    </r>
    <r>
      <rPr>
        <sz val="10"/>
        <color indexed="8"/>
        <rFont val="Arial"/>
        <family val="2"/>
      </rPr>
      <t>The relative numerical position of a student in his or her graduating class, calculated by the high school on the basis of grade-point average, whether weighted or unweighted.</t>
    </r>
  </si>
  <si>
    <r>
      <t xml:space="preserve">College-preparatory program: </t>
    </r>
    <r>
      <rPr>
        <sz val="10"/>
        <color indexed="8"/>
        <rFont val="Arial"/>
        <family val="2"/>
      </rPr>
      <t xml:space="preserve">Courses in academic subjects (English, history and social studies, foreign languages, mathematics, science, and the arts) that stress preparation for college or university study. </t>
    </r>
  </si>
  <si>
    <t>Is your waiting list ranked?</t>
  </si>
  <si>
    <t>If yes, do you release that information to students?</t>
  </si>
  <si>
    <t>Do you release that information to school counselors?</t>
  </si>
  <si>
    <t>Rigor of secondary school record</t>
  </si>
  <si>
    <t xml:space="preserve">   Academic GPA</t>
  </si>
  <si>
    <t>Application Essay</t>
  </si>
  <si>
    <t xml:space="preserve">First generation </t>
  </si>
  <si>
    <t>Racial/ethnic status</t>
  </si>
  <si>
    <t>Level of applicant’s interest</t>
  </si>
  <si>
    <r>
      <t xml:space="preserve">International student group: </t>
    </r>
    <r>
      <rPr>
        <sz val="10"/>
        <color indexed="8"/>
        <rFont val="Arial"/>
        <family val="2"/>
      </rPr>
      <t>Student groups that facilitate cultural dialogue, support a diverse campus, assist international students in acclimation and creating a social network.</t>
    </r>
    <r>
      <rPr>
        <b/>
        <sz val="10"/>
        <color indexed="8"/>
        <rFont val="Arial"/>
        <family val="2"/>
      </rPr>
      <t xml:space="preserve"> </t>
    </r>
  </si>
  <si>
    <r>
      <t>Need-based self-help aid</t>
    </r>
    <r>
      <rPr>
        <sz val="10"/>
        <color indexed="8"/>
        <rFont val="Arial"/>
        <family val="2"/>
      </rPr>
      <t>: Loans and jobs  from institutional, state, federal, or other sources for which a student must demonstrate financial need to qualify.</t>
    </r>
  </si>
  <si>
    <r>
      <t>Non-need-based self-help aid</t>
    </r>
    <r>
      <rPr>
        <sz val="10"/>
        <color indexed="8"/>
        <rFont val="Arial"/>
        <family val="2"/>
      </rPr>
      <t>: Loans and jobs from institutional, state, or other sources for which a student need not demonstrate financial need to qualify.</t>
    </r>
  </si>
  <si>
    <t>E1</t>
  </si>
  <si>
    <t>E2</t>
  </si>
  <si>
    <t>E3</t>
  </si>
  <si>
    <r>
      <t xml:space="preserve">Grade-point average (academic high school GPA): </t>
    </r>
    <r>
      <rPr>
        <sz val="10"/>
        <color indexed="8"/>
        <rFont val="Arial"/>
        <family val="2"/>
      </rPr>
      <t>The sum of grade points a student has earned in secondary school divided by the number of courses taken. The most common system of assigning numbers to grades counts four points for an A, three points for a B, two points for a C, one point for a D, and no points for an E or F. Unweighted GPA’s assign the same weight to each course. Weighting gives students additional points for their grades in advanced or honors courses.</t>
    </r>
  </si>
  <si>
    <r>
      <t xml:space="preserve">Post-baccalaureate certificate: </t>
    </r>
    <r>
      <rPr>
        <sz val="10"/>
        <color indexed="8"/>
        <rFont val="Arial"/>
        <family val="2"/>
      </rPr>
      <t>An award that requires completion of an organized program of study requiring 18 credit hours beyond the bachelor’s; designed for persons who have completed a baccalaureate degree but do not meet the requirements of academic degrees carrying the title of master.</t>
    </r>
  </si>
  <si>
    <r>
      <t xml:space="preserve">Post-master’s certificate: </t>
    </r>
    <r>
      <rPr>
        <sz val="10"/>
        <color indexed="8"/>
        <rFont val="Arial"/>
        <family val="2"/>
      </rPr>
      <t>An award that requires completion of an organized program of study of 24 credit hours beyond the master’s degree but does not meet the requirements of academic degrees at the doctoral level.</t>
    </r>
  </si>
  <si>
    <r>
      <t xml:space="preserve">Postsecondary award, certificate, or diploma: </t>
    </r>
    <r>
      <rPr>
        <sz val="10"/>
        <color indexed="8"/>
        <rFont val="Arial"/>
        <family val="2"/>
      </rPr>
      <t>Includes the following three IPEDS definitions for postsecondary awards, certificates, and diplomas of varying durations and credit/contact hour requirements—</t>
    </r>
  </si>
  <si>
    <r>
      <t>Less Than 1 Academic Year:</t>
    </r>
    <r>
      <rPr>
        <sz val="10"/>
        <color indexed="8"/>
        <rFont val="Arial"/>
        <family val="2"/>
      </rPr>
      <t xml:space="preserve"> Requires completion of an organized program of study at the postsecondary level (below the baccalaureate degree) in less than 1 academic year (2 semesters or 3 quarters) or in less than 900 contact hours by a student enrolled full-time.</t>
    </r>
  </si>
  <si>
    <t>Undergraduate per-credit-hour charges (tuition only)</t>
  </si>
  <si>
    <t>International Student’s Financial Aid Application</t>
  </si>
  <si>
    <t>International Student’s Certification of Finances</t>
  </si>
  <si>
    <t>Noncustodial PROFILE</t>
  </si>
  <si>
    <t>Communication technologies</t>
  </si>
  <si>
    <t>Personal and culinary services</t>
  </si>
  <si>
    <t>Engineering</t>
  </si>
  <si>
    <t>Engineering technologies</t>
  </si>
  <si>
    <t>Family and consumer sciences</t>
  </si>
  <si>
    <t>Philosophy and religious studies</t>
  </si>
  <si>
    <t>Theology and religious vocations</t>
  </si>
  <si>
    <t>Science technologies</t>
  </si>
  <si>
    <t>Public administration and social services</t>
  </si>
  <si>
    <t xml:space="preserve">Social sciences </t>
  </si>
  <si>
    <t>Construction trades</t>
  </si>
  <si>
    <t>Mechanic and repair technologies</t>
  </si>
  <si>
    <t>Precision production</t>
  </si>
  <si>
    <t>Transportation and materials moving</t>
  </si>
  <si>
    <r>
      <t>Need-based aid</t>
    </r>
    <r>
      <rPr>
        <sz val="10"/>
        <color indexed="8"/>
        <rFont val="Arial"/>
        <family val="2"/>
      </rPr>
      <t>: College-funded or college-administered award from institutional, state, federal, or other sources for which a student must have financial need to qualify. This includes both institutional and noninstitutional student aid (grants, jobs, and loans).</t>
    </r>
  </si>
  <si>
    <t>Totals should = 100%</t>
  </si>
  <si>
    <t>Street Address (if different):</t>
  </si>
  <si>
    <t>Main Phone Number:</t>
  </si>
  <si>
    <t>Admissions Office Mailing Address:</t>
  </si>
  <si>
    <t>Classify your undergraduate institution:</t>
  </si>
  <si>
    <t>Degrees offered by your institution:</t>
  </si>
  <si>
    <t>Postbachelor's certificates</t>
  </si>
  <si>
    <t>High school completion requirement</t>
  </si>
  <si>
    <t xml:space="preserve">    Of these, units that must be 
    lab</t>
  </si>
  <si>
    <t>Percent of total first-time, first-year (freshmen) students who submitted high school class rank:</t>
  </si>
  <si>
    <r>
      <t xml:space="preserve">Reply policy for admitted applicants </t>
    </r>
    <r>
      <rPr>
        <i/>
        <sz val="10"/>
        <rFont val="Arial"/>
        <family val="2"/>
      </rPr>
      <t>(fill in one only)</t>
    </r>
  </si>
  <si>
    <t>Common Application</t>
  </si>
  <si>
    <r>
      <t>Work study and employment</t>
    </r>
    <r>
      <rPr>
        <sz val="10"/>
        <color indexed="8"/>
        <rFont val="Arial"/>
        <family val="2"/>
      </rPr>
      <t>: Federal and state work study aid, and any employment packaged by your institution in financial aid awards.</t>
    </r>
  </si>
  <si>
    <t>A1</t>
  </si>
  <si>
    <t>A2</t>
  </si>
  <si>
    <t>A3</t>
  </si>
  <si>
    <t>A4</t>
  </si>
  <si>
    <t>A5</t>
  </si>
  <si>
    <r>
      <t xml:space="preserve">Double major: </t>
    </r>
    <r>
      <rPr>
        <sz val="10"/>
        <color indexed="8"/>
        <rFont val="Arial"/>
        <family val="2"/>
      </rPr>
      <t>Program in which students may complete two undergraduate programs of study simultaneously.</t>
    </r>
  </si>
  <si>
    <r>
      <t xml:space="preserve">Dual enrollment: </t>
    </r>
    <r>
      <rPr>
        <sz val="10"/>
        <color indexed="8"/>
        <rFont val="Arial"/>
        <family val="2"/>
      </rPr>
      <t>A program through which high school students may enroll in college courses while still enrolled in high school. Students are not required to apply for admission to the college in order to participate.</t>
    </r>
  </si>
  <si>
    <r>
      <t xml:space="preserve">Early action plan: </t>
    </r>
    <r>
      <rPr>
        <sz val="10"/>
        <color indexed="8"/>
        <rFont val="Arial"/>
        <family val="2"/>
      </rPr>
      <t>An admission plan that allows students to apply and be notified of an admission decision well in advance of the regular notification dates. If admitted, the candidate is not committed to enroll; the student may reply to the offer under the college’s regular reply policy.</t>
    </r>
  </si>
  <si>
    <t>We invite you to indicate if there are items on the CDS for which you cannot use the requested analytic convention, cannot provide data for the cohort requested, whose methodology is unclear, or about which you have questions or comments in general. This information will not be published but will help the publishers further refine CDS items.</t>
  </si>
  <si>
    <t>ACT only</t>
  </si>
  <si>
    <t>SAT Subject Tests only</t>
  </si>
  <si>
    <t>C8E</t>
  </si>
  <si>
    <t>SAT Subject Tests</t>
  </si>
  <si>
    <t>C8F</t>
  </si>
  <si>
    <t>Latest date by which SAT Subject Test scores must be received for fall-term admission</t>
  </si>
  <si>
    <t>Latest date by which SAT or ACT scores must be received for fall-term admission</t>
  </si>
  <si>
    <t>SAT or ACT</t>
  </si>
  <si>
    <t>SAT only</t>
  </si>
  <si>
    <t>SAT and SAT Subject Tests or ACT</t>
  </si>
  <si>
    <t xml:space="preserve"> Please indicate how your institution will use the SAT or ACT writing component; check all that apply:</t>
  </si>
  <si>
    <t>For admission</t>
  </si>
  <si>
    <t>For placement</t>
  </si>
  <si>
    <t>For advising</t>
  </si>
  <si>
    <t>In place of an application essay</t>
  </si>
  <si>
    <t>As a validity check on the application essay</t>
  </si>
  <si>
    <t>No college policy as of now</t>
  </si>
  <si>
    <r>
      <t>In addition</t>
    </r>
    <r>
      <rPr>
        <sz val="10"/>
        <color indexed="8"/>
        <rFont val="Arial"/>
        <family val="2"/>
      </rPr>
      <t>, does your institution use applicants' test scores for academic advising?</t>
    </r>
  </si>
  <si>
    <t>C8G</t>
  </si>
  <si>
    <t>G0</t>
  </si>
  <si>
    <t>Communication/journalism</t>
  </si>
  <si>
    <r>
      <t xml:space="preserve">Public institution: </t>
    </r>
    <r>
      <rPr>
        <sz val="10"/>
        <color indexed="8"/>
        <rFont val="Arial"/>
        <family val="2"/>
      </rPr>
      <t>An educational institution whose programs and activities are operated by publicly elected or appointed school officials, and which is supported primarily by public funds.</t>
    </r>
  </si>
  <si>
    <r>
      <t xml:space="preserve">Quarter calendar system: </t>
    </r>
    <r>
      <rPr>
        <sz val="10"/>
        <color indexed="8"/>
        <rFont val="Arial"/>
        <family val="2"/>
      </rPr>
      <t>A calendar system in which the academic year consists of three sessions called quarters of about 12 weeks each. The range may be from 10 to 15 weeks. There may be an additional quarter in the summer.</t>
    </r>
  </si>
  <si>
    <r>
      <t xml:space="preserve">Race/ethnicity: </t>
    </r>
    <r>
      <rPr>
        <sz val="10"/>
        <color indexed="8"/>
        <rFont val="Arial"/>
        <family val="2"/>
      </rPr>
      <t>Category used to describe groups to which individuals belong, identify with, or belong in the eyes of the community. The categories do not denote scientific definitions of anthropological origins. A person may be counted in only one group.</t>
    </r>
  </si>
  <si>
    <r>
      <t xml:space="preserve">Race/ethnicity unknown: </t>
    </r>
    <r>
      <rPr>
        <sz val="10"/>
        <color indexed="8"/>
        <rFont val="Arial"/>
        <family val="2"/>
      </rPr>
      <t>Category used to classify students or employees whose race/ethnicity is not known and whom institutions are unable to place in one of the specified racial/ethnic categories.</t>
    </r>
  </si>
  <si>
    <r>
      <t xml:space="preserve">Religious affiliation/commitment (as admission factor): </t>
    </r>
    <r>
      <rPr>
        <sz val="10"/>
        <color indexed="8"/>
        <rFont val="Arial"/>
        <family val="2"/>
      </rPr>
      <t xml:space="preserve">Special consideration given in the admission process for affiliation with a certain church or faith/religion, commitment to a religious vocation, or observance of certain religious tenets/lifestyle. </t>
    </r>
  </si>
  <si>
    <r>
      <t xml:space="preserve">Required fees: </t>
    </r>
    <r>
      <rPr>
        <sz val="10"/>
        <color indexed="8"/>
        <rFont val="Arial"/>
        <family val="2"/>
      </rPr>
      <t xml:space="preserve">Fixed sum charged to students for items not covered by tuition and required of such a large proportion of all students that the student who does NOT pay is the exception. Do not include application fees or optional fees such as lab fees or parking fees. </t>
    </r>
  </si>
  <si>
    <t>Freshman wait-listed students (students who met admission requirements but whose final admission was contingent on space availability)</t>
  </si>
  <si>
    <r>
      <t>Terminal degree:</t>
    </r>
    <r>
      <rPr>
        <sz val="9"/>
        <rFont val="Arial"/>
        <family val="2"/>
      </rPr>
      <t xml:space="preserve"> the highest degree in a field: example, M. Arch (architecture) and MFA (master of fine arts).</t>
    </r>
  </si>
  <si>
    <t>Percentage of all enrolled, degree-seeking, first-time, first-year (freshman) students who had high school grade-point averages within each of the following ranges (using 4.0 scale).  Report information only for those students from whom you collected high school GPA.</t>
  </si>
  <si>
    <t xml:space="preserve">Average high school GPA of all degree-seeking, first-time, first-year (freshman) students who submitted GPA:  </t>
  </si>
  <si>
    <t>This question has been removed from the Common Data Set.</t>
  </si>
  <si>
    <r>
      <t xml:space="preserve">ROTC </t>
    </r>
    <r>
      <rPr>
        <sz val="10"/>
        <rFont val="Arial"/>
        <family val="2"/>
      </rPr>
      <t>(program offered in cooperation with Reserve Officers' Training Corps)</t>
    </r>
  </si>
  <si>
    <t>Total first-time, first-year (freshman) women who were admitted</t>
  </si>
  <si>
    <r>
      <t>Weekend college:</t>
    </r>
    <r>
      <rPr>
        <sz val="10"/>
        <color indexed="8"/>
        <rFont val="Arial"/>
        <family val="2"/>
      </rPr>
      <t xml:space="preserve"> A program that allows students to take a complete course of study and attend classes only on weekends. </t>
    </r>
  </si>
  <si>
    <t>Federal Nursing Loans</t>
  </si>
  <si>
    <t>State Loans</t>
  </si>
  <si>
    <t>College/university loans from institutional funds</t>
  </si>
  <si>
    <t>Scholarships and Grants</t>
  </si>
  <si>
    <t>Federal Pell</t>
  </si>
  <si>
    <t>SEOG</t>
  </si>
  <si>
    <t>State scholarships/grants</t>
  </si>
  <si>
    <t>Private scholarships</t>
  </si>
  <si>
    <t>United Negro College Fund</t>
  </si>
  <si>
    <t>Federal Nursing Scholarship</t>
  </si>
  <si>
    <t>Non-Need Based</t>
  </si>
  <si>
    <t>Need-Based</t>
  </si>
  <si>
    <t>Academics</t>
  </si>
  <si>
    <t>Alumni affiliation</t>
  </si>
  <si>
    <t>Art</t>
  </si>
  <si>
    <t>Athletics</t>
  </si>
  <si>
    <t>Job skills</t>
  </si>
  <si>
    <t>ROTC</t>
  </si>
  <si>
    <t>Leadership</t>
  </si>
  <si>
    <t>Music/drama</t>
  </si>
  <si>
    <t>Religious affiliation</t>
  </si>
  <si>
    <t>State/district residency</t>
  </si>
  <si>
    <t>Graduate</t>
  </si>
  <si>
    <t>Degree-seeking, first-time</t>
  </si>
  <si>
    <t>All other graduates enrolled in credit courses</t>
  </si>
  <si>
    <t>Total graduate</t>
  </si>
  <si>
    <t>Total all undergraduates</t>
  </si>
  <si>
    <t>GRAND TOTAL ALL STUDENTS</t>
  </si>
  <si>
    <t>Degree-Seeking
First-Time
First Year</t>
  </si>
  <si>
    <t>Nonresident aliens</t>
  </si>
  <si>
    <r>
      <t>Internship:</t>
    </r>
    <r>
      <rPr>
        <sz val="10"/>
        <color indexed="8"/>
        <rFont val="Arial"/>
        <family val="2"/>
      </rPr>
      <t xml:space="preserve"> Any short-term, supervised work experience usually related to a student’s major field, for which the student earns academic credit. The work can be full- or part-time, on- or off-campus, paid or unpaid.</t>
    </r>
  </si>
  <si>
    <r>
      <t xml:space="preserve">Liberal arts/career combination: </t>
    </r>
    <r>
      <rPr>
        <sz val="10"/>
        <color indexed="8"/>
        <rFont val="Arial"/>
        <family val="2"/>
      </rPr>
      <t>Program in which a student earns undergraduate degrees in two separate fields, one in a liberal arts major and the other in a professional or specialized major, whether on campus or through cross‑registration.</t>
    </r>
  </si>
  <si>
    <t>Institutional: Endowed scholarships, annual gifts and tuition funded grants, awarded by the college, excluding athletic aid and tuition waivers (which are reported below).</t>
  </si>
  <si>
    <r>
      <t>Number of Enrolled Students Awarded Non-need-based Scholarships and Grants</t>
    </r>
    <r>
      <rPr>
        <sz val="10"/>
        <rFont val="Arial"/>
        <family val="2"/>
      </rPr>
      <t>:  List the number of degree-seeking full-time and less-than-full-time undergraduates who had no financial need and who were awarded institutional non-need-based scholarship or grant aid. Numbers should reflect the cohort awarded the dollars reported in H1.  Note:  In the chart below, students may be counted in more than one row, and full-time freshmen should also be counted as full-time undergraduates.</t>
    </r>
  </si>
  <si>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</si>
  <si>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r>
      <t>Institutional scholarships and grants</t>
    </r>
    <r>
      <rPr>
        <sz val="10"/>
        <color indexed="8"/>
        <rFont val="Arial"/>
        <family val="2"/>
      </rPr>
      <t>: Endowed scholarships, annual gifts and tuition funded grants for which the institution determines the recipient.</t>
    </r>
  </si>
  <si>
    <r>
      <t xml:space="preserve">External scholarships and grants: </t>
    </r>
    <r>
      <rPr>
        <sz val="10"/>
        <color indexed="8"/>
        <rFont val="Arial"/>
        <family val="2"/>
      </rPr>
      <t>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</si>
  <si>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t>Indebtedness</t>
    </r>
    <r>
      <rPr>
        <sz val="10"/>
        <color indexed="8"/>
        <rFont val="Arial"/>
        <family val="2"/>
      </rPr>
      <t xml:space="preserve">: 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10"/>
        <color indexed="8"/>
        <rFont val="Arial"/>
        <family val="2"/>
      </rPr>
      <t>should</t>
    </r>
    <r>
      <rPr>
        <sz val="10"/>
        <color indexed="8"/>
        <rFont val="Arial"/>
        <family val="2"/>
      </rPr>
      <t xml:space="preserve"> be included.</t>
    </r>
  </si>
  <si>
    <r>
      <t>Cooperative education program:</t>
    </r>
    <r>
      <rPr>
        <sz val="10"/>
        <color indexed="8"/>
        <rFont val="Arial"/>
        <family val="2"/>
      </rPr>
      <t xml:space="preserve"> A program that provides for alternate class attendance and employment in business, industry, or government.</t>
    </r>
  </si>
  <si>
    <t xml:space="preserve">Percent of total first-time, first-year (freshman) students who submitted high school GPA:  </t>
  </si>
  <si>
    <t xml:space="preserve">Application closing date (fall):  </t>
  </si>
  <si>
    <t xml:space="preserve">Priority date:  </t>
  </si>
  <si>
    <r>
      <t xml:space="preserve">Notification to applicants of admission decision sent </t>
    </r>
    <r>
      <rPr>
        <i/>
        <sz val="10"/>
        <color indexed="8"/>
        <rFont val="Arial"/>
        <family val="2"/>
      </rPr>
      <t>(fill in one only)</t>
    </r>
  </si>
  <si>
    <t xml:space="preserve">On a rolling basis beginning (date):  </t>
  </si>
  <si>
    <t xml:space="preserve">By (date):  </t>
  </si>
  <si>
    <t xml:space="preserve">Other:  </t>
  </si>
  <si>
    <t>E. ACADEMIC OFFERINGS AND POLICIES</t>
  </si>
  <si>
    <r>
      <t xml:space="preserve">Special study options: </t>
    </r>
    <r>
      <rPr>
        <sz val="10"/>
        <rFont val="Arial"/>
        <family val="2"/>
      </rPr>
      <t>Identify those programs available at your institution. Refer to the glossary for definitions.</t>
    </r>
  </si>
  <si>
    <t>Accelerated program</t>
  </si>
  <si>
    <t>Cross-registration</t>
  </si>
  <si>
    <t>Distance learning</t>
  </si>
  <si>
    <t>Double major</t>
  </si>
  <si>
    <t>Dual enrollment</t>
  </si>
  <si>
    <t>English as a Second Language (ESL)</t>
  </si>
  <si>
    <t xml:space="preserve">Minority faculty: includes faculty who designate themselves as Black, non-Hispanic; American Indian or Alaska Native; Asian, Native Hawaiian or other Pacific Islander, or Hispanic. </t>
  </si>
  <si>
    <r>
      <t xml:space="preserve">Doctor’s degree-professional practice: </t>
    </r>
    <r>
      <rPr>
        <sz val="10"/>
        <color indexed="8"/>
        <rFont val="Arial"/>
        <family val="2"/>
      </rPr>
      <t>A doctor’s degree that is conferred upon completion of a program providing the knowledge and skills for the recognition, credential, or license required for professional practice. The degree is awarded after a period of study such that the total time to the degree, including both pre-professional and professional preparation, equals at least six full-time equivalent academic years. Some of these degrees were formerly classified as “first-professional” and may include: Chiropractic (D.C. or D.C.M.); Dentistry (D.D.S. or D.M.D.); Law (L.L.B. or J.D.); Medicine (M.D.); Optometry (O.D.); Osteopathic Medicine (D.O); Pharmacy (Pharm.D.); Podiatry (D.P.M., Pod.D., D.P.); or, Veterinary Medicine (D.V.M.), and others, as designated by the awarding institution.</t>
    </r>
  </si>
  <si>
    <r>
      <t xml:space="preserve">Doctor’s degree-other: </t>
    </r>
    <r>
      <rPr>
        <sz val="10"/>
        <color indexed="8"/>
        <rFont val="Arial"/>
        <family val="2"/>
      </rPr>
      <t>A doctor’s degree that does not meet the definition of a doctor’s degree - research/scholarship or a doctor’s degree - professional practice.</t>
    </r>
  </si>
  <si>
    <r>
      <t xml:space="preserve">Graduate student: </t>
    </r>
    <r>
      <rPr>
        <sz val="10"/>
        <color indexed="8"/>
        <rFont val="Arial"/>
        <family val="2"/>
      </rPr>
      <t>A student who holds a bachelor’s or equivalent, and is taking courses at the post-baccalaureate level.</t>
    </r>
  </si>
  <si>
    <r>
      <t xml:space="preserve">Master's degree: </t>
    </r>
    <r>
      <rPr>
        <sz val="10"/>
        <color indexed="8"/>
        <rFont val="Arial"/>
        <family val="2"/>
      </rPr>
      <t>An award that requires the successful completion of a program of study of generally one or two full-time equivalent academic years of work beyond the bachelor's degree. Some of these degrees, such as those in Theology (M.Div., M.H.L./Rav) that were formerly classified as "first-professional", may require more than two full-time equivalent academic years of work.</t>
    </r>
  </si>
  <si>
    <t xml:space="preserve">Total dollar amount of institutional financial aid awarded to undergraduate degree-seeking nonresident aliens:  </t>
  </si>
  <si>
    <t>Check off all financial aid forms domestic first-year (freshman) financial aid applicants must submit:</t>
  </si>
  <si>
    <t>Please check off all types of aid available to undergraduates at your institution:</t>
  </si>
  <si>
    <t>TOTAL (should = 100%)</t>
  </si>
  <si>
    <r>
      <t>Financial aid applicant</t>
    </r>
    <r>
      <rPr>
        <sz val="10"/>
        <color indexed="8"/>
        <rFont val="Arial"/>
        <family val="2"/>
      </rPr>
      <t xml:space="preserve">: Any applicant who submits </t>
    </r>
    <r>
      <rPr>
        <b/>
        <sz val="10"/>
        <color indexed="8"/>
        <rFont val="Arial"/>
        <family val="2"/>
      </rPr>
      <t xml:space="preserve">any one of </t>
    </r>
    <r>
      <rPr>
        <sz val="10"/>
        <color indexed="8"/>
        <rFont val="Arial"/>
        <family val="2"/>
      </rPr>
      <t xml:space="preserve">the institutionally required financial aid applications/forms, such as the FAFSA. </t>
    </r>
  </si>
  <si>
    <t>Admissions Fax Number:</t>
  </si>
  <si>
    <t xml:space="preserve">Maximum number of credits or courses that may be transferred from a two-year institution: </t>
  </si>
  <si>
    <t>D13</t>
  </si>
  <si>
    <t xml:space="preserve">Maximum number of credits or courses that may be transferred from a four-year institution:  </t>
  </si>
  <si>
    <t>D14</t>
  </si>
  <si>
    <t>D15</t>
  </si>
  <si>
    <t>D16</t>
  </si>
  <si>
    <t xml:space="preserve">Minimum number of credits that transfers must complete at your institution to earn a bachelor’s degree:  </t>
  </si>
  <si>
    <t>D17</t>
  </si>
  <si>
    <t>F. STUDENT LIFE</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</si>
  <si>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</si>
  <si>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</si>
  <si>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</si>
  <si>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</si>
  <si>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</si>
  <si>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</si>
  <si>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</si>
  <si>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Choral groups</t>
  </si>
  <si>
    <t>Concert band</t>
  </si>
  <si>
    <t>Does your institution allow high school students to enroll as full-time, first-time, first-year (freshman) students one year or more before high school graduation?</t>
  </si>
  <si>
    <t xml:space="preserve">PRIVATE INSTITUTIONS:
</t>
  </si>
  <si>
    <t xml:space="preserve">NONRESIDENT ALIENS:
</t>
  </si>
  <si>
    <t>PUBLIC INSTITUTIONS 
    Out-of-state:</t>
  </si>
  <si>
    <t>PUBLIC INSTITUTIONS 
    In-district:</t>
  </si>
  <si>
    <t>Federal Work-Study</t>
  </si>
  <si>
    <t>(a) instructional faculty in preclinical and clinical medicine, faculty who are not paid (e.g., those who donate their services or are in the military), or research-only faculty, post-doctoral fellows, or pre-doctoral fellows</t>
  </si>
  <si>
    <t>(b) administrative officers with titles such as dean of students, librarian, registrar, coach, and the like, even though they may devote part of their time to classroom instruction and may have faculty status</t>
  </si>
  <si>
    <t>(c) other administrators/staff who teach one or more non-clinical credit courses even though they do not have faculty status</t>
  </si>
  <si>
    <t>(d) undergraduate or graduate students who assist in the instruction of courses, but have titles such as teaching assistant, teaching fellow, and the like</t>
  </si>
  <si>
    <t>(e) faculty on sabbatical or leave with pay</t>
  </si>
  <si>
    <t xml:space="preserve">(f) faculty on leave without pay </t>
  </si>
  <si>
    <t>(g) replacement faculty for faculty on sabbatical leave or leave with pay</t>
  </si>
  <si>
    <t>Full-time</t>
  </si>
  <si>
    <t>Part-time</t>
  </si>
  <si>
    <t>Exclude</t>
  </si>
  <si>
    <t>Include only if they teach one or more non-clinical credit courses</t>
  </si>
  <si>
    <t>Include</t>
  </si>
  <si>
    <r>
      <t>Full-time instructional faculty:</t>
    </r>
    <r>
      <rPr>
        <sz val="9"/>
        <rFont val="Arial"/>
        <family val="2"/>
      </rPr>
      <t xml:space="preserve"> faculty employed on a full-time basis for instruction (including those with released time for research)</t>
    </r>
  </si>
  <si>
    <r>
      <t xml:space="preserve">Part-time instructional faculty: </t>
    </r>
    <r>
      <rPr>
        <sz val="9"/>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instructional faculty but who teach one or more non-clinical credit courses may be counted as part-time faculty.</t>
    </r>
  </si>
  <si>
    <t>Total number in stand-alone graduate/ professional programs in which faculty teach virtually only graduate-level students</t>
  </si>
  <si>
    <t>(based on</t>
  </si>
  <si>
    <t>students</t>
  </si>
  <si>
    <t>and</t>
  </si>
  <si>
    <r>
      <t xml:space="preserve">High school diploma or recognized equivalent: </t>
    </r>
    <r>
      <rPr>
        <sz val="10"/>
        <color indexed="8"/>
        <rFont val="Arial"/>
        <family val="2"/>
      </rPr>
      <t>A document certifying the successful completion of a prescribed secondary school program of studies, or the attainment of satisfactory scores on the Tests of General Educational Development (GED), or another state-specified examination.</t>
    </r>
  </si>
  <si>
    <r>
      <t>Honors program:</t>
    </r>
    <r>
      <rPr>
        <sz val="10"/>
        <color indexed="8"/>
        <rFont val="Arial"/>
        <family val="2"/>
      </rPr>
      <t xml:space="preserve"> Any special program for very able students offering the opportunity for educational enrichment, independent study, acceleration, or some combination of these.</t>
    </r>
    <r>
      <rPr>
        <b/>
        <sz val="10"/>
        <color indexed="8"/>
        <rFont val="Arial"/>
        <family val="2"/>
      </rPr>
      <t xml:space="preserve"> </t>
    </r>
  </si>
  <si>
    <r>
      <t xml:space="preserve">Independent study: </t>
    </r>
    <r>
      <rPr>
        <sz val="10"/>
        <color indexed="8"/>
        <rFont val="Arial"/>
        <family val="2"/>
      </rPr>
      <t>Academic work chosen or designed by the student with the approval of the department concerned, under an instructor’s supervision, and usually undertaken outside of the regular classroom structure.</t>
    </r>
  </si>
  <si>
    <r>
      <t xml:space="preserve">In-state tuition: </t>
    </r>
    <r>
      <rPr>
        <sz val="10"/>
        <color indexed="8"/>
        <rFont val="Arial"/>
        <family val="2"/>
      </rPr>
      <t>The tuition charged by institutions to those students who meet the state’s or institution’s residency requirements.</t>
    </r>
  </si>
  <si>
    <r>
      <t xml:space="preserve">International student: </t>
    </r>
    <r>
      <rPr>
        <sz val="10"/>
        <color indexed="8"/>
        <rFont val="Arial"/>
        <family val="2"/>
      </rPr>
      <t>See</t>
    </r>
    <r>
      <rPr>
        <b/>
        <sz val="10"/>
        <color indexed="8"/>
        <rFont val="Arial"/>
        <family val="2"/>
      </rPr>
      <t xml:space="preserve"> Nonresident alien.</t>
    </r>
  </si>
  <si>
    <r>
      <t xml:space="preserve">Wait list: </t>
    </r>
    <r>
      <rPr>
        <sz val="10"/>
        <color indexed="8"/>
        <rFont val="Arial"/>
        <family val="2"/>
      </rPr>
      <t xml:space="preserve">List of students who meet the admission requirements but will only be offered a place in the class if space becomes available. </t>
    </r>
  </si>
  <si>
    <r>
      <t xml:space="preserve">Early decision plan: </t>
    </r>
    <r>
      <rPr>
        <sz val="10"/>
        <color indexed="8"/>
        <rFont val="Arial"/>
        <family val="2"/>
      </rPr>
      <t>A plan that permits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decisions for early decision applicants: admitted, denied, or not admitted but forwarded for consideration with the regular applicant pool, without prejudice.</t>
    </r>
  </si>
  <si>
    <r>
      <t xml:space="preserve">English as a Second Language (ESL): </t>
    </r>
    <r>
      <rPr>
        <sz val="10"/>
        <color indexed="8"/>
        <rFont val="Arial"/>
        <family val="2"/>
      </rPr>
      <t>A course of study designed specifically for students whose native language is not English.</t>
    </r>
  </si>
  <si>
    <r>
      <t xml:space="preserve">Exchange student program-domestic: </t>
    </r>
    <r>
      <rPr>
        <sz val="10"/>
        <color indexed="8"/>
        <rFont val="Arial"/>
        <family val="2"/>
      </rPr>
      <t>Any arrangement between a student and a college that permits study for a semester or more at another college</t>
    </r>
    <r>
      <rPr>
        <b/>
        <sz val="10"/>
        <color indexed="8"/>
        <rFont val="Arial"/>
        <family val="2"/>
      </rPr>
      <t xml:space="preserve"> in the United States </t>
    </r>
    <r>
      <rPr>
        <sz val="10"/>
        <color indexed="8"/>
        <rFont val="Arial"/>
        <family val="2"/>
      </rPr>
      <t xml:space="preserve">without extending the amount of time required for a degree. </t>
    </r>
    <r>
      <rPr>
        <b/>
        <sz val="10"/>
        <color indexed="8"/>
        <rFont val="Arial"/>
        <family val="2"/>
      </rPr>
      <t>See also Study abroad</t>
    </r>
    <r>
      <rPr>
        <sz val="10"/>
        <color indexed="8"/>
        <rFont val="Arial"/>
        <family val="2"/>
      </rPr>
      <t>.</t>
    </r>
  </si>
  <si>
    <r>
      <t>External degree program:</t>
    </r>
    <r>
      <rPr>
        <sz val="10"/>
        <color indexed="8"/>
        <rFont val="Arial"/>
        <family val="2"/>
      </rPr>
      <t xml:space="preserve"> A program of study in which students earn credits toward a degree through independent study, college courses, proficiency examinations, and personal experience. External degree programs require minimal or no classroom attendance.</t>
    </r>
  </si>
  <si>
    <r>
      <t xml:space="preserve">Extracurricular activities (as admission factor): </t>
    </r>
    <r>
      <rPr>
        <sz val="10"/>
        <color indexed="8"/>
        <rFont val="Arial"/>
        <family val="2"/>
      </rPr>
      <t>Special consideration in the admissions process given for participation in both school and nonschool-related activities of interest to the college, such as clubs, hobbies, student government, athletics, performing arts, etc.</t>
    </r>
  </si>
  <si>
    <r>
      <t xml:space="preserve">First-time student: </t>
    </r>
    <r>
      <rPr>
        <sz val="10"/>
        <color indexed="8"/>
        <rFont val="Arial"/>
        <family val="2"/>
      </rPr>
      <t>A student attending any institution for the first time at the level enrolled. Includes students enrolled in the fall term who attended a postsecondary institution for the first time at the same level in the prior summer term. Also includes students who entered with advanced standing (college credit earned before graduation from high school).</t>
    </r>
  </si>
  <si>
    <r>
      <t xml:space="preserve">First-time, first-year (freshman) student: </t>
    </r>
    <r>
      <rPr>
        <sz val="10"/>
        <color indexed="8"/>
        <rFont val="Arial"/>
        <family val="2"/>
      </rPr>
      <t>A student attending any institution for the first time at the undergraduate level. Includes students enrolled in the fall term who attended college for the first time in the prior summer term. Also includes students who entered with advanced standing (college credits earned before graduation from high school).</t>
    </r>
  </si>
  <si>
    <r>
      <t xml:space="preserve">First-year student: </t>
    </r>
    <r>
      <rPr>
        <sz val="10"/>
        <color indexed="8"/>
        <rFont val="Arial"/>
        <family val="2"/>
      </rPr>
      <t>A student who has completed less than the equivalent of 1 full year of undergraduate work; that is, less than 30 semester hours (in a 120-hour degree program) or less than 900 contact hours.</t>
    </r>
  </si>
  <si>
    <r>
      <t xml:space="preserve">Freshman: </t>
    </r>
    <r>
      <rPr>
        <sz val="10"/>
        <color indexed="8"/>
        <rFont val="Arial"/>
        <family val="2"/>
      </rPr>
      <t>A first-year undergraduate student.</t>
    </r>
  </si>
  <si>
    <r>
      <t xml:space="preserve">*Freshman/new student orientation: </t>
    </r>
    <r>
      <rPr>
        <sz val="10"/>
        <color indexed="8"/>
        <rFont val="Arial"/>
        <family val="2"/>
      </rPr>
      <t>Orientation addressing the academic, social, emotional, and intellectual issues involved in beginning college. May be a few hours or a few days in length; at some colleges, there is a fee.</t>
    </r>
  </si>
  <si>
    <r>
      <t xml:space="preserve">Full-time student (undergraduate): </t>
    </r>
    <r>
      <rPr>
        <sz val="10"/>
        <color indexed="8"/>
        <rFont val="Arial"/>
        <family val="2"/>
      </rPr>
      <t>A student enrolled for 12 or more semester credits, 12 or more quarter credits, or 24 or more contact hours a week each term.</t>
    </r>
  </si>
  <si>
    <r>
      <t xml:space="preserve">Geographical residence (as admission factor): </t>
    </r>
    <r>
      <rPr>
        <sz val="10"/>
        <color indexed="8"/>
        <rFont val="Arial"/>
        <family val="2"/>
      </rPr>
      <t>Special consideration in the admission process given to students from a particular region, state, or country of residence.</t>
    </r>
  </si>
  <si>
    <t>ADMISSION</t>
  </si>
  <si>
    <t>Not Used</t>
  </si>
  <si>
    <r>
      <t>Aid to Undergraduate Degree-seeking Nonresident Aliens</t>
    </r>
    <r>
      <rPr>
        <sz val="10"/>
        <rFont val="Arial"/>
        <family val="2"/>
      </rPr>
      <t xml:space="preserve">  (Note: Report numbers and dollar amounts for the same academic year checked in item H1.)</t>
    </r>
  </si>
  <si>
    <t>Check off all financial aid forms nonresident alien first-year financial aid applicants must submit:</t>
  </si>
  <si>
    <t>Institution’s own financial aid form</t>
  </si>
  <si>
    <t xml:space="preserve">Students notified on or about (date): </t>
  </si>
  <si>
    <t>Indicate notification dates for first-year (freshman) students (answer a or b):</t>
  </si>
  <si>
    <t>Students notified on a rolling basis:</t>
  </si>
  <si>
    <t>If yes, starting date:</t>
  </si>
  <si>
    <t>Indicate reply dates:</t>
  </si>
  <si>
    <t xml:space="preserve">Students must reply by (date): </t>
  </si>
  <si>
    <t>or within _______ weeks of notification.</t>
  </si>
  <si>
    <t>NEED-BASED:</t>
  </si>
  <si>
    <t>Law/legal studies</t>
  </si>
  <si>
    <t>Liberal arts/general studies</t>
  </si>
  <si>
    <t>Library science</t>
  </si>
  <si>
    <t>Require for Some</t>
  </si>
  <si>
    <t>Consider if Submitted</t>
  </si>
  <si>
    <r>
      <t xml:space="preserve">The average financial aid package of those in line </t>
    </r>
    <r>
      <rPr>
        <b/>
        <sz val="9"/>
        <rFont val="Arial"/>
        <family val="2"/>
      </rPr>
      <t>d</t>
    </r>
    <r>
      <rPr>
        <sz val="9"/>
        <rFont val="Arial"/>
        <family val="2"/>
      </rPr>
      <t>. Exclude any resources that were awarded to replace EFC (</t>
    </r>
    <r>
      <rPr>
        <u/>
        <sz val="9"/>
        <rFont val="Arial"/>
        <family val="2"/>
      </rPr>
      <t>PLUS loans, unsubsidized loans, and private alternative loans</t>
    </r>
    <r>
      <rPr>
        <sz val="9"/>
        <rFont val="Arial"/>
        <family val="2"/>
      </rPr>
      <t>)</t>
    </r>
  </si>
  <si>
    <r>
      <t>Average need-based self-help award (</t>
    </r>
    <r>
      <rPr>
        <u/>
        <sz val="9"/>
        <rFont val="Arial"/>
        <family val="2"/>
      </rPr>
      <t>excluding PLUS loans, unsubsidized loans, and private alternative loans</t>
    </r>
    <r>
      <rPr>
        <sz val="9"/>
        <rFont val="Arial"/>
        <family val="2"/>
      </rPr>
      <t xml:space="preserve">) of those in line </t>
    </r>
    <r>
      <rPr>
        <b/>
        <sz val="9"/>
        <rFont val="Arial"/>
        <family val="2"/>
      </rPr>
      <t>f</t>
    </r>
  </si>
  <si>
    <r>
      <t xml:space="preserve">Volunteer work (as admission factor): </t>
    </r>
    <r>
      <rPr>
        <sz val="10"/>
        <color indexed="8"/>
        <rFont val="Arial"/>
        <family val="2"/>
      </rPr>
      <t>Special consideration given to students for activity done on a volunteer basis (e.g., tutoring, hospital care, working with the elderly or disabled) as a service to the community or the public in general.</t>
    </r>
  </si>
  <si>
    <t>Does your institution require or recommend a general college-preparatory program for degree-seeking students?</t>
  </si>
  <si>
    <t>Units
Required</t>
  </si>
  <si>
    <t>Units
Recommended</t>
  </si>
  <si>
    <t>Total academic units</t>
  </si>
  <si>
    <t>English</t>
  </si>
  <si>
    <t>Mathematics</t>
  </si>
  <si>
    <t>Science</t>
  </si>
  <si>
    <t>Foreign language</t>
  </si>
  <si>
    <t>Social studies</t>
  </si>
  <si>
    <t>History</t>
  </si>
  <si>
    <t>Academic electives</t>
  </si>
  <si>
    <t>Basis for Selection</t>
  </si>
  <si>
    <t>Relative importance of each of the following academic and nonacademic factors in first-time, first-year, degree-seeking (freshman) admission decisions.</t>
  </si>
  <si>
    <t>Very Important</t>
  </si>
  <si>
    <t>Important</t>
  </si>
  <si>
    <t>Considered</t>
  </si>
  <si>
    <t>Not Considered</t>
  </si>
  <si>
    <t>Academic</t>
  </si>
  <si>
    <t>Class rank</t>
  </si>
  <si>
    <t>Recommendation(s)</t>
  </si>
  <si>
    <t>Standardized test scores</t>
  </si>
  <si>
    <t>Nonacademic</t>
  </si>
  <si>
    <t>Interview</t>
  </si>
  <si>
    <t>Extracurricular activities</t>
  </si>
  <si>
    <t>Talent/ability</t>
  </si>
  <si>
    <t>Character/personal qualities</t>
  </si>
  <si>
    <t>Alumni/ae relation</t>
  </si>
  <si>
    <t>Geographical residence</t>
  </si>
  <si>
    <t>State residency</t>
  </si>
  <si>
    <t>Religious affiliation/commitment</t>
  </si>
  <si>
    <t>Minority status</t>
  </si>
  <si>
    <t>Volunteer work</t>
  </si>
  <si>
    <t>Work experience</t>
  </si>
  <si>
    <t>SAT and ACT Policies</t>
  </si>
  <si>
    <t>Freshman Profile</t>
  </si>
  <si>
    <t>Percent submitting SAT scores</t>
  </si>
  <si>
    <t>Number submitting SAT scores</t>
  </si>
  <si>
    <t>Percent submitting ACT scores</t>
  </si>
  <si>
    <t>CIP 2010 Categories to Include</t>
  </si>
  <si>
    <t>Natural resources and conservation</t>
  </si>
  <si>
    <t>Area, ethnic, and gender studies</t>
  </si>
  <si>
    <t>Foreign languages, literatures, and linguistics</t>
  </si>
  <si>
    <t>Health professions and related programs</t>
  </si>
  <si>
    <t>Hispanic/Latino</t>
  </si>
  <si>
    <r>
      <t xml:space="preserve">American Indian or Alaska Native: </t>
    </r>
    <r>
      <rPr>
        <sz val="10"/>
        <color indexed="8"/>
        <rFont val="Arial"/>
        <family val="2"/>
      </rPr>
      <t>A person having origins in any of the original peoples of North and South America (including Central America) and maintaining tribal affiliation or community attachment.</t>
    </r>
  </si>
  <si>
    <r>
      <t xml:space="preserve">Asian: </t>
    </r>
    <r>
      <rPr>
        <sz val="10"/>
        <color indexed="8"/>
        <rFont val="Arial"/>
        <family val="2"/>
      </rPr>
      <t>A person having origins in any of the original peoples of the Far East, Southeast Asia, or the Indian subcontinent, including, for example, Cambodia, China, India, Japan, Korea, Malaysia, Pakistan, the Philippine Islands, Thailand, and Vietnam.</t>
    </r>
  </si>
  <si>
    <r>
      <t xml:space="preserve">Black or African American: </t>
    </r>
    <r>
      <rPr>
        <sz val="10"/>
        <color indexed="8"/>
        <rFont val="Arial"/>
        <family val="2"/>
      </rPr>
      <t>A person having origins in any of the black racial groups of Africa.</t>
    </r>
  </si>
  <si>
    <r>
      <t xml:space="preserve">Hispanic or Latino: </t>
    </r>
    <r>
      <rPr>
        <sz val="10"/>
        <color indexed="8"/>
        <rFont val="Arial"/>
        <family val="2"/>
      </rPr>
      <t>A person of Mexican, Puerto Rican, Cuban, South or Central American, or other Spanish culture or origin, regardless of race.</t>
    </r>
  </si>
  <si>
    <r>
      <t>Native Hawaiian or Other Pacific Islander:</t>
    </r>
    <r>
      <rPr>
        <i/>
        <sz val="10"/>
        <color indexed="8"/>
        <rFont val="Arial"/>
        <family val="2"/>
      </rPr>
      <t xml:space="preserve"> </t>
    </r>
    <r>
      <rPr>
        <sz val="10"/>
        <color indexed="8"/>
        <rFont val="Arial"/>
        <family val="2"/>
      </rPr>
      <t>A person having origins in any of the original peoples of Hawaii, Guam, Samoa, or other Pacific Islands.</t>
    </r>
  </si>
  <si>
    <r>
      <t xml:space="preserve">White: </t>
    </r>
    <r>
      <rPr>
        <sz val="10"/>
        <color indexed="8"/>
        <rFont val="Arial"/>
        <family val="2"/>
      </rPr>
      <t>A person having origins in any of the original peoples of Europe, the Middle East, or North Africa.</t>
    </r>
  </si>
  <si>
    <r>
      <t xml:space="preserve">* Academic advisement: </t>
    </r>
    <r>
      <rPr>
        <sz val="10"/>
        <color indexed="8"/>
        <rFont val="Arial"/>
        <family val="2"/>
      </rPr>
      <t>Plan under which each student is assigned to a faculty member or a trained adviser, who, through regular meetings, helps the student plan and implement immediate and long-term academic and vocational goals.</t>
    </r>
  </si>
  <si>
    <r>
      <t xml:space="preserve">* Adult student services: </t>
    </r>
    <r>
      <rPr>
        <sz val="10"/>
        <color indexed="8"/>
        <rFont val="Arial"/>
        <family val="2"/>
      </rPr>
      <t>Admission assistance, support, orientation, and other services expressly for adults who have started college for the first time, or who are re-entering after a lapse of a few years.</t>
    </r>
  </si>
  <si>
    <r>
      <t xml:space="preserve">* Career and placement services: </t>
    </r>
    <r>
      <rPr>
        <sz val="10"/>
        <color indexed="8"/>
        <rFont val="Arial"/>
        <family val="2"/>
      </rPr>
      <t>A range of services, including (often) the following: coordination of visits of employers to campus; aptitude and vocational testing; interest inventories, personal counseling; help in resume writing, interviewing, launching the job search; listings for those students desiring employment and those seeking permanent positions; establishment of a permanent reference folder; career resource materials.</t>
    </r>
  </si>
  <si>
    <r>
      <t xml:space="preserve">* Community service program: </t>
    </r>
    <r>
      <rPr>
        <sz val="10"/>
        <color indexed="8"/>
        <rFont val="Arial"/>
        <family val="2"/>
      </rPr>
      <t>Referral center for students wishing to perform volunteer work in the community or participate in volunteer activities coordinated by academic departments.</t>
    </r>
  </si>
  <si>
    <r>
      <t xml:space="preserve">* Counseling service: </t>
    </r>
    <r>
      <rPr>
        <sz val="10"/>
        <color indexed="8"/>
        <rFont val="Arial"/>
        <family val="2"/>
      </rPr>
      <t>Activities designed to assist students in making plans and decisions related to their education, career, or personal development.</t>
    </r>
  </si>
  <si>
    <r>
      <t xml:space="preserve">* Health services: </t>
    </r>
    <r>
      <rPr>
        <sz val="10"/>
        <color indexed="8"/>
        <rFont val="Arial"/>
        <family val="2"/>
      </rPr>
      <t>Free or low cost on-campus primary and preventive health care available to students.</t>
    </r>
  </si>
  <si>
    <r>
      <t xml:space="preserve">* Learning center: </t>
    </r>
    <r>
      <rPr>
        <sz val="10"/>
        <color indexed="8"/>
        <rFont val="Arial"/>
        <family val="2"/>
      </rPr>
      <t>Center offering assistance through tutors, workshops, computer programs, or audiovisual equipment in reading, writing, math, and skills such as taking notes, managing time, taking tests.</t>
    </r>
  </si>
  <si>
    <r>
      <t xml:space="preserve">* Legal services: </t>
    </r>
    <r>
      <rPr>
        <sz val="10"/>
        <color indexed="8"/>
        <rFont val="Arial"/>
        <family val="2"/>
      </rPr>
      <t>Free or low cost legal advice for a range of issues (personal and other).</t>
    </r>
  </si>
  <si>
    <r>
      <t xml:space="preserve">* Minority student center: </t>
    </r>
    <r>
      <rPr>
        <sz val="10"/>
        <color indexed="8"/>
        <rFont val="Arial"/>
        <family val="2"/>
      </rPr>
      <t>Center with programs, activities, and/or services intended to enhance the college experience of students of color.</t>
    </r>
  </si>
  <si>
    <r>
      <t xml:space="preserve">* On-campus day care: </t>
    </r>
    <r>
      <rPr>
        <sz val="10"/>
        <color indexed="8"/>
        <rFont val="Arial"/>
        <family val="2"/>
      </rPr>
      <t>Licensed day care for students’ children (usually age 3 and up); usually for a fee.</t>
    </r>
  </si>
  <si>
    <r>
      <t>* Personal counseling</t>
    </r>
    <r>
      <rPr>
        <sz val="10"/>
        <color indexed="8"/>
        <rFont val="Arial"/>
        <family val="2"/>
      </rPr>
      <t>: One-on-one or group counseling with trained professionals for students who want to explore personal, educational, or vocational issues.</t>
    </r>
  </si>
  <si>
    <r>
      <t xml:space="preserve">* Religious counseling: </t>
    </r>
    <r>
      <rPr>
        <sz val="10"/>
        <color indexed="8"/>
        <rFont val="Arial"/>
        <family val="2"/>
      </rPr>
      <t>One-on-one or group counseling with trained professionals for students who want to explore religious problems or issues.</t>
    </r>
  </si>
  <si>
    <r>
      <t xml:space="preserve">* Remedial services: </t>
    </r>
    <r>
      <rPr>
        <sz val="10"/>
        <color indexed="8"/>
        <rFont val="Arial"/>
        <family val="2"/>
      </rPr>
      <t>Instructional courses designed for students deficient in the general competencies necessary for a regular postsecondary curriculum and educational setting.</t>
    </r>
  </si>
  <si>
    <r>
      <t xml:space="preserve">* Summer session: </t>
    </r>
    <r>
      <rPr>
        <sz val="10"/>
        <color indexed="8"/>
        <rFont val="Arial"/>
        <family val="2"/>
      </rPr>
      <t>A summer session is shorter than a regular semester and not considered part of the academic year. It is not the third term of an institution operating on a trimester system or the fourth term of an institution operating on a quarter calendar system. The institution may have 2 or more sessions occurring in the summer months. Some schools, such as vocational and beauty schools, have year-round classes with no separate summer session.</t>
    </r>
  </si>
  <si>
    <r>
      <t xml:space="preserve">* Tutoring: </t>
    </r>
    <r>
      <rPr>
        <sz val="10"/>
        <color indexed="8"/>
        <rFont val="Arial"/>
        <family val="2"/>
      </rPr>
      <t>May range from one-on-one tutoring in specific subjects to tutoring in an area such as math, reading, or writing. Most tutors are college students; at some colleges, they are specially trained and certified.</t>
    </r>
  </si>
  <si>
    <r>
      <t xml:space="preserve">* Veteran’s counseling: </t>
    </r>
    <r>
      <rPr>
        <sz val="10"/>
        <color indexed="8"/>
        <rFont val="Arial"/>
        <family val="2"/>
      </rPr>
      <t>Helps veterans and their dependents obtain benefits for their selected program and provides certifications to the Veteran’s Administration. May also provide personal counseling on the transition from the military to a civilian life.</t>
    </r>
  </si>
  <si>
    <r>
      <t xml:space="preserve">* Visually impaired: </t>
    </r>
    <r>
      <rPr>
        <sz val="10"/>
        <color indexed="8"/>
        <rFont val="Arial"/>
        <family val="2"/>
      </rPr>
      <t>Any person whose sight loss is not correctable and is sufficiently severe as to adversely affect educational performance.</t>
    </r>
  </si>
  <si>
    <r>
      <t xml:space="preserve">* Women’s center: </t>
    </r>
    <r>
      <rPr>
        <sz val="10"/>
        <color indexed="8"/>
        <rFont val="Arial"/>
        <family val="2"/>
      </rPr>
      <t>Center with programs, academic activities, and/or services intended to promote an understanding of the evolving roles of women.</t>
    </r>
  </si>
  <si>
    <t>ACT with writing required</t>
  </si>
  <si>
    <t>ACT with writing recommended</t>
  </si>
  <si>
    <t>ACT with or without writing accepted</t>
  </si>
  <si>
    <t>SAT with Essay component required</t>
  </si>
  <si>
    <t>SAT with Essay component recommended</t>
  </si>
  <si>
    <t>SAT with or without Essay component accepted</t>
  </si>
  <si>
    <t xml:space="preserve">If your institution will make use of the SAT in admission decisions for first-time, first-year, degree-seeking applicants </t>
  </si>
  <si>
    <t>in the admissions process:</t>
  </si>
  <si>
    <r>
      <t xml:space="preserve">Note: </t>
    </r>
    <r>
      <rPr>
        <sz val="10"/>
        <rFont val="Arial"/>
        <family val="2"/>
      </rPr>
      <t xml:space="preserve">These are the graduates and loan types to include and exclude in order to fill out CDS H4 and H5. </t>
    </r>
  </si>
  <si>
    <t>Exclude:   * students who transferred in.
  * money borrowed at other institutions.
  * parent loans</t>
  </si>
  <si>
    <t xml:space="preserve">  * students who did not graduate or who graduated with another degree or certificate (but no bachelor's degree)</t>
  </si>
  <si>
    <t>a) Any loan program: Federal Perkins, Federal Stafford Subsidized and Unsubsidized, institutional, state, private loans that your institution is aware of, etc. Include both Federal Direct Student Loans and Federal Family Education Loans.</t>
  </si>
  <si>
    <t>b) Federal loan programs: Federal Perkins, Federal Stafford Subsidized and Unsubsidized. Include both Federal Direct Student Loans and Federal Family Education Loans.</t>
  </si>
  <si>
    <t>c) Institutional loan programs.</t>
  </si>
  <si>
    <t>d) State loan programs.</t>
  </si>
  <si>
    <t>If there is a separate URL for your school’s online application, please specify:</t>
  </si>
  <si>
    <t>other (explain):</t>
  </si>
  <si>
    <t>Tuition Waivers
Reporting is optional. Report tuition waivers in this row if you choose to report them. Do not report tuition waivers elsewhere.</t>
  </si>
  <si>
    <t>Source/Type of Loan</t>
  </si>
  <si>
    <t xml:space="preserve">Number in the class (defined in H4 above) who borrowed from the types of loans specified in the first column </t>
  </si>
  <si>
    <t>Percent of the class (defined above) who borrowed from the  types of loans specified in the first column  (nearest 1%)</t>
  </si>
  <si>
    <t>Average per-undergraduate-borrower cumulative principal borrowed from the types of loans specified in the first column (nearest $1)</t>
  </si>
  <si>
    <r>
      <t xml:space="preserve">Number and percent of students in class (defined in H4 above) borrowing from federal, non-federal, and any loan sources, and the average (or mean) amount borrowed. </t>
    </r>
    <r>
      <rPr>
        <sz val="8"/>
        <color indexed="10"/>
        <rFont val="Arial"/>
        <family val="2"/>
      </rPr>
      <t xml:space="preserve">NOTE: The “Average per-undergraduate-borrower cumulative principal borrowed,” is designed to provide better information about student borrowing from federal and nonfederal (institutional, state, commercial) sources. The numbers, percentages, and averages for each row should be based only on the loan source specified for the particular row. For example, the federal loans average (row b) should only be the cumulative average of federal loans and the private loans average (row e) should only be the cumulative average of private loans. </t>
    </r>
  </si>
  <si>
    <t>e) Private student loans made by a bank or lender.</t>
  </si>
  <si>
    <r>
      <t>Private student loans</t>
    </r>
    <r>
      <rPr>
        <sz val="10"/>
        <rFont val="Arial"/>
        <family val="2"/>
      </rPr>
      <t>: A nonfederal loan made by a lender such as a bank, credit union or private lender used to pay for up to the annual cost of education, less any financial aid received.</t>
    </r>
  </si>
  <si>
    <t>SAT Evidence-Based Reading and Writing</t>
  </si>
  <si>
    <t>The items in this section correspond to data elements collected by the IPEDS Web-based Data Collection System’s Graduation Rate Survey (GRS).  For complete instructions and definitions of data elements, see the IPEDS GRS Forms and Instructions for the 2017-18 Survey</t>
  </si>
  <si>
    <t>For Bachelor's or Equivalent Institutions</t>
  </si>
  <si>
    <t>Fall 2011 Cohort</t>
  </si>
  <si>
    <t>Recipients of a Federal Pell Grant</t>
  </si>
  <si>
    <t>Students who did not receive either a Pell Grant or a subsidized Stafford Loan</t>
  </si>
  <si>
    <t>Total (sum of 3 columes to the left)</t>
  </si>
  <si>
    <t>Recipients of a Subsidized Stafford Loan who did not receive a Pell Grant</t>
  </si>
  <si>
    <t>G - Total graduating within six years (sum of lines D, E, and F)</t>
  </si>
  <si>
    <t>A- Initital 2011 cohort of first-time, full-time bachelor's (or equivalent) degree seeking undergraduate-students</t>
  </si>
  <si>
    <t>B- Of the initial 2011 cohort, how many did not persist and did not graduate for the following reasons: deceased, permanently disabled, armed forces, foreign aid service of the federal government, or official church missions; total allowable exclusions</t>
  </si>
  <si>
    <t>C- Final 2011 cohort, after adjusting for allowable exclusions</t>
  </si>
  <si>
    <t>D - Of the initial 2011 cohort, how many completed the program in four years or less (by Aug. 31, 2015)</t>
  </si>
  <si>
    <t>E - Of the initial 2011 cohort, how many completed the program in more than four years but in five years or less (after Aug. 31, 2015 and by Aug. 31, 2016)</t>
  </si>
  <si>
    <t>F - Of the initial 2011 cohort, how many completed the program in more than five years but in six years or less (after Aug. 31, 2016 and by Aug. 31, 2017)</t>
  </si>
  <si>
    <t>H - Six-year graduation rate for 2011 cohort (G divided by C)</t>
  </si>
  <si>
    <t>Formerly B4</t>
  </si>
  <si>
    <t>Formerly B5</t>
  </si>
  <si>
    <t>Formerly B6</t>
  </si>
  <si>
    <t>Formerly B7</t>
  </si>
  <si>
    <t>Formerly B8</t>
  </si>
  <si>
    <t>Formerly B9</t>
  </si>
  <si>
    <t>Formerly B10</t>
  </si>
  <si>
    <t>Formerly B11</t>
  </si>
  <si>
    <t>Institutional Enrollment - Men and Women Provide numbers of students for each of the following categories as of the institution's official fall reporting date or as of October 15, 2018. Note: Report students formerly designated as “first professional” in the graduate cells.</t>
  </si>
  <si>
    <t xml:space="preserve">Enrollment by Racial/Ethnic Category. Provide numbers of undergraduate students for each of the following categories as of the institution's official fall reporting date or as of October 15, 2018. Include international students only in the category "Nonresident aliens." Complete the "Total Undergraduates" column only if you cannot provide data for the first two columns. Report as your institution reports to IPEDS: persons who are Hispanic should be reported only on the Hispanic line, not under any race, and persons who are non-Hispanic multi-racial should be reported only under "Two or more races."   </t>
  </si>
  <si>
    <t>Number of degrees awarded from July 1, 2017 to June 30, 2018</t>
  </si>
  <si>
    <t>First-time, first-year, (freshmen) students: Provide the number of degree-seeking, first-time, first-year students who applied, were admitted, and enrolled (full- or part-time) in Fall 2018.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</si>
  <si>
    <t>If yes, please answer the questions below for Fall 2018 admissions:</t>
  </si>
  <si>
    <t>If yes, place check marks in the appropriate boxes below to reflect your institution’s policies for use in admission for Fall 2020.</t>
  </si>
  <si>
    <t>If your institution will make use of the ACT in admission decisions for first-time, first-year, degree-seeking applicants for Fall 2020, please indicate which ONE of the following applies: (regardless of whether the writing score will be used in the admissions process):</t>
  </si>
  <si>
    <t>for Fall 2020 please indicate which ONE of the following applies (regardless of whether the Essay score will be used</t>
  </si>
  <si>
    <t>Provide information for ALL enrolled, degree-seeking, full-time and part-time, first-time, first-year (freshman) students enrolled in Fall 2018, including students who began studies during summer, international students/nonresident aliens, and students admitted under special arrangements.</t>
  </si>
  <si>
    <r>
      <t xml:space="preserve">Percent and number of first-time, first-year (freshman) students enrolled in Fall 2018 who submitted national standardized (SAT/ACT) test scores.  Include information for ALL enrolled, degree-seeking, first-time, first-year (freshman) students who submitted test scores.  Do not include partial test scores (e.g., mathematics scores but not critical reading for a category of students) or combine other standardized test results (such as TOEFL) in this item. </t>
    </r>
    <r>
      <rPr>
        <b/>
        <i/>
        <sz val="10"/>
        <rFont val="Arial"/>
        <family val="2"/>
      </rPr>
      <t>Do</t>
    </r>
    <r>
      <rPr>
        <b/>
        <sz val="10"/>
        <rFont val="Arial"/>
        <family val="2"/>
      </rPr>
      <t xml:space="preserve"> not convert SAT scores to ACT scores and vice versa. </t>
    </r>
    <r>
      <rPr>
        <b/>
        <i/>
        <sz val="10"/>
        <color indexed="10"/>
        <rFont val="Arial"/>
        <family val="2"/>
      </rPr>
      <t xml:space="preserve">Do </t>
    </r>
    <r>
      <rPr>
        <b/>
        <sz val="10"/>
        <color indexed="10"/>
        <rFont val="Arial"/>
        <family val="2"/>
      </rPr>
      <t>convert Old SAT scores to New SAT scores using the College Board’s concordance tools and tables (sat.org/concordance).</t>
    </r>
  </si>
  <si>
    <t>Provide the number of students who applied, were admitted, and enrolled as degree-seeking transfer students in Fall 2018.</t>
  </si>
  <si>
    <t>Percentages of first-time, first-year (freshman) degree-seeking students and degree-seeking undergraduates enrolled in Fall 2018 who fit the following categories:</t>
  </si>
  <si>
    <t xml:space="preserve">Check here if your institution's 2019-2020 academic year costs of attendance are not available at this time and provide an approximate date (i.e., month/day) when your institution's final 2019-2020 academic year costs of attendance will be available:  </t>
  </si>
  <si>
    <t>Enter total dollar amounts awarded to enrolled full-time and less than full-time degree-seeking undergraduates (using the same cohort reported in CDS Question B1, “total degree-seeking” undergraduates) in the following categories. (Note: If the data being reported are final figures for the 2017-2018 academic year (see the next item below), use the 2017-2018 academic year's CDS Question B1 cohort.) Include aid awarded to international students (i.e., those not qualifying for federal aid). Aid that is non-need-based but that was used to meet need should be reported in the need-based aid columns. (For a suggested order of precedence in assigning categories of aid to cover need, see the entry for “non-need-based scholarship or grant aid” on the last page of the definitions section.)</t>
  </si>
  <si>
    <t>2018-2019 estimated</t>
  </si>
  <si>
    <t>2017-2018
final</t>
  </si>
  <si>
    <t>Number of degree-seeking undergraduate students (CDS Item B1 if reporting on Fall 2017 cohort)</t>
  </si>
  <si>
    <t xml:space="preserve">Include:   * 2018 undergraduate class: all students who started at your institution as first- time students and received a bachelor's degree between July 1, 2017 and June 30, 2018.
  * only loans made to students who borrowed while enrolled at your institution.
  * co-signed loans.
</t>
  </si>
  <si>
    <t>Provide the number of students in the 2018 undergraduate class who started at your institution as first-time students and received a bachelor's degree between July 1, 2017 and June 30, 2018. Exclude students who transferred into your institution</t>
  </si>
  <si>
    <t>Please report the number of instructional faculty members in each category for Fall 2018. Include faculty who are on your institution’s payroll on the census date your institution uses for IPEDS/AAUP.</t>
  </si>
  <si>
    <t>Report the Fall 2018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graduate-level students. Do not count undergraduate or graduate student teaching assistants as faculty.</t>
  </si>
  <si>
    <t>In the table below, please use the following definitions to report information about the size of classes and class sections offered in the Fall 2018 term.</t>
  </si>
  <si>
    <t xml:space="preserve">Using the above definitions, please report for each of the following class-size intervals the number of class sections and class subsections offered in Fall 2018. For example, a lecture class with 800 students who met at another time in 40 separate labs with 20 students should be counted once in the “100+” column in the class section column and 40 times under the “20-29” column of the class subsections table. </t>
  </si>
  <si>
    <t>Degrees conferred between July 1, 2017 and June 30, 2018</t>
  </si>
  <si>
    <t>D18</t>
  </si>
  <si>
    <t>Does your institution accept the following military/veteran transfer credits:</t>
  </si>
  <si>
    <t>Military Service Transfer Credit Policies</t>
  </si>
  <si>
    <t xml:space="preserve">In the following section for bachelor’s or equivalent programs, please disaggregate the Fall 2011 and Fall 2012 cohorts (formerly CDS B4-B11) into four groups:
• Students who received a Federal Pell Grant*
• Recipients of a subsidized Stafford Loan who did not receive a Pell Grant
• Students who did not receive either a Pell Grant or a subsidized Stafford Loan
• Total (all students, regardless of Pell Grant or subsidized loan status)
*Students who received both a Federal Pell Grant and a subsidized Stafford Loan should be reported in the "Recipients of a Federal Pell Grant" column.
For each graduation rate grid below, the numbers in the first three columns for Questions A-G should sum to the cohort total in the fourth column (formerly CDS B4-B11).
</t>
  </si>
  <si>
    <t>Fall 2012 Cohort</t>
  </si>
  <si>
    <t>A- Initital 2012 cohort of first-time, full-time bachelor's (or equivalent) degree seeking undergraduate-students</t>
  </si>
  <si>
    <t>B- Of the initial 2012 cohort, how many did not persist and did not graduate for the following reasons: deceased, permanently disabled, armed forces, foreign aid service of the federal government, or official church missions; total allowable exclusions</t>
  </si>
  <si>
    <t>C- Final 2012 cohort, after adjusting for allowable exclusions</t>
  </si>
  <si>
    <t>D - Of the initial 2012 cohort, how many completed the program in four years or less (by Aug. 31, 2016)</t>
  </si>
  <si>
    <t>E - Of the initial 2012 cohort, how many completed the program in more than four years but in five years or less (after Aug. 31, 2016 and by Aug. 31, 2017)</t>
  </si>
  <si>
    <t>F - Of the initial 2012 cohort, how many completed the program in more than five years but in six years or less (after Aug. 31, 2017 and by Aug. 31, 2018)</t>
  </si>
  <si>
    <t>H - Six-year graduation rate for 2012 cohort (G divided by C)</t>
  </si>
  <si>
    <t>Report for the cohort of all full-time, first-time bachelor’s (or equivalent) degree-seeking undergraduate students who entered in Fall 2017 (or the preceding summer term). The initial cohort may be adjusted for students who departed for the following reasons: death, permanent disability, service in the armed forces, foreign aid service of the federal government or official church missions. No other adjustments to the initial cohort should be made.</t>
  </si>
  <si>
    <t xml:space="preserve">For the cohort of all full-time bachelor’s (or equivalent) degree-seeking undergraduate students who entered your institution as freshmen in Fall 2017 (or the preceding summer term), what percentage was enrolled at your institution as of the date your institution calculates its official enrollment in Fall 2018? </t>
  </si>
  <si>
    <t>American Council on Education (ACE)</t>
  </si>
  <si>
    <t>College Level Examination Program (CLEP)</t>
  </si>
  <si>
    <t>DANTES Subject Standardized Tests (DSST)</t>
  </si>
  <si>
    <t>D19</t>
  </si>
  <si>
    <t xml:space="preserve">Maximum number of credits or courses that may be transferred based on military education evaluated by the American Council on Education (ACE): </t>
  </si>
  <si>
    <t>D20</t>
  </si>
  <si>
    <t xml:space="preserve">Maximum number of credits or courses that may be transferred based on Department of Defense supported prior learning assessments (College Level Examination Program (CLEP) or DANTES Subject Standardized Tests (DSST)):  </t>
  </si>
  <si>
    <t>D21</t>
  </si>
  <si>
    <t>Are the military/veteran credit transfer policies on your website?</t>
  </si>
  <si>
    <t>If yes, please provide the URL where they can be located:</t>
  </si>
  <si>
    <t>D22</t>
  </si>
  <si>
    <t>Describe other military/veteran transfer credit policies unique to your institution:</t>
  </si>
  <si>
    <t>For the Fall 2018 entering class:</t>
  </si>
  <si>
    <t>X</t>
  </si>
  <si>
    <t>Jaclyn Cameron, PhD</t>
  </si>
  <si>
    <t>Director of Institutional Research</t>
  </si>
  <si>
    <t>jcameron3@oxy.edu</t>
  </si>
  <si>
    <t>https://www.oxy.edu/institutional-research/common-datasets</t>
  </si>
  <si>
    <t>Occidental College</t>
  </si>
  <si>
    <t>1600 Campus Road</t>
  </si>
  <si>
    <t>Los Angeles, CA 90041</t>
  </si>
  <si>
    <t>(323) 259-2500</t>
  </si>
  <si>
    <t>www.oxy.edu</t>
  </si>
  <si>
    <t>1800-825-5262</t>
  </si>
  <si>
    <t>1600 Campus Road M-18</t>
  </si>
  <si>
    <t>323-341-4875</t>
  </si>
  <si>
    <t>admission@oxy.edu</t>
  </si>
  <si>
    <t>https://apply.commonapp.org/login?ma=188</t>
  </si>
  <si>
    <t>3-4</t>
  </si>
  <si>
    <t>x</t>
  </si>
  <si>
    <t xml:space="preserve">If English is not the language of instruction at your school, we require test results that demonstrate English language proficiency. Occidental accepts the TOEFL, IELTS, and DET (Duolingo English Test). </t>
  </si>
  <si>
    <t>2 weeks</t>
  </si>
  <si>
    <t>1 year; additional time permitted for compulsory military/national service</t>
  </si>
  <si>
    <t>Mid-December</t>
  </si>
  <si>
    <t>Early February</t>
  </si>
  <si>
    <t>Please provide significant details about your early decision plan:  https://www.oxy.edu/admission-aid/apply/admission-deadlines/early-decision</t>
  </si>
  <si>
    <t>List any other application requirements specific to transfer applicants: a writing sample from a college course (with grade and commentary if possible); an Academic Evaluation from a college instructor of your choice (available on the Common App)</t>
  </si>
  <si>
    <t>May - June</t>
  </si>
  <si>
    <t>C-</t>
  </si>
  <si>
    <t>semester hours</t>
  </si>
  <si>
    <t>64 semester hours</t>
  </si>
  <si>
    <t>*Includes double majors. Number of graduates = 509.</t>
  </si>
  <si>
    <t>See CDS Section J for details</t>
  </si>
  <si>
    <t>Fall 2018 Student to Faculty ratio</t>
  </si>
  <si>
    <t>Note: Fall 2018 total students = 2036. Fall 2018 FTE students = 2021</t>
  </si>
  <si>
    <r>
      <t xml:space="preserve">Number of qualified applicants </t>
    </r>
    <r>
      <rPr>
        <sz val="10"/>
        <rFont val="Arial"/>
        <family val="2"/>
      </rPr>
      <t>offered</t>
    </r>
    <r>
      <rPr>
        <sz val="10"/>
        <color indexed="13"/>
        <rFont val="Arial"/>
        <family val="2"/>
      </rPr>
      <t xml:space="preserve"> </t>
    </r>
    <r>
      <rPr>
        <sz val="10"/>
        <rFont val="Arial"/>
        <family val="2"/>
      </rPr>
      <t>a place on waiting list</t>
    </r>
  </si>
  <si>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</si>
  <si>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</si>
  <si>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</si>
  <si>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</si>
  <si>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 xml:space="preserve">*NOT as of Fall Census - based on final admission status. </t>
  </si>
  <si>
    <t xml:space="preserve">May include more students than Section A. Data from Final Admission file, not as of Census. </t>
  </si>
  <si>
    <t>A transfer must have at least one semester (16 units) of academic courses at an accredited college or university by the time of application AND have completed two semesters (32 units) at the point of anticipated enrollment</t>
  </si>
  <si>
    <t>XX</t>
  </si>
  <si>
    <t>Undergraduate full-time tuition, required fees, room and board List the typical tuition, required fees, and room and board for a full-time undergraduate student for the FULL 2018-2019 academic year (30 semester or 45 quarter hours for institutions that derive annual tuition by multiplying credit hour cost by number of credits). A full academic year refers to the period of time generally extending from September to June; usually equated to two semesters, two trimesters, three quarters, or the period covered by a four-one-four plan. Room and board is defined as double occupancy and 19 meals per week or the maximum meal plan. Required fees include only charges that all full-time students must pay that are not included in tuition (e.g., registration, health, or activity fees.) Do not include optional fees (e.g., parking, laboratory use).</t>
  </si>
  <si>
    <t>Provide 2018-2019 academic year costs of attendance for the following categories that are applicable to your institution.</t>
  </si>
  <si>
    <r>
      <t>Class Subsections:</t>
    </r>
    <r>
      <rPr>
        <sz val="10"/>
        <rFont val="Arial"/>
        <family val="2"/>
      </rPr>
      <t xml:space="preserve">  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</si>
  <si>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r>
      <t>Class Sections:</t>
    </r>
    <r>
      <rPr>
        <sz val="10"/>
        <rFont val="Arial"/>
        <family val="2"/>
      </rPr>
      <t xml:space="preserve">  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should be counted only once and should not be duplicated because of course catalog cross-listings.</t>
    </r>
  </si>
  <si>
    <t>Private Alternative Education Loans</t>
  </si>
  <si>
    <t>USC</t>
  </si>
  <si>
    <t>UCLA</t>
  </si>
  <si>
    <t>Apartments for veterans</t>
  </si>
  <si>
    <t>N/A</t>
  </si>
  <si>
    <t>*Data not available this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</si>
</sst>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5" formatCode="&quot;$&quot;#,##0_);\(&quot;$&quot;#,##0\)"/>
    <numFmt numFmtId="44" formatCode="_(&quot;$&quot;* #,##0.00_);_(&quot;$&quot;* \(#,##0.00\);_(&quot;$&quot;* &quot;-&quot;??_);_(@_)"/>
    <numFmt numFmtId="43" formatCode="_(* #,##0.00_);_(* \(#,##0.00\);_(* &quot;-&quot;??_);_(@_)"/>
    <numFmt numFmtId="164" formatCode="#,##0.0_);\(#,##0.0\)"/>
    <numFmt numFmtId="165" formatCode="mmmm\ d\,\ yyyy"/>
    <numFmt numFmtId="166" formatCode="&quot;$&quot;#,##0.00"/>
    <numFmt numFmtId="167" formatCode="m/d"/>
    <numFmt numFmtId="168" formatCode="&quot;$&quot;#,##0"/>
    <numFmt numFmtId="169" formatCode="&quot;$&quot;#,##0;[Red]&quot;$&quot;#,##0"/>
    <numFmt numFmtId="170" formatCode="0.0%"/>
    <numFmt numFmtId="171" formatCode="_(&quot;$&quot;\ \ \ #,##0_);_(&quot;$&quot;* \(#,##0\);_(&quot;$&quot;* &quot;-&quot;??_);_(@_)"/>
    <numFmt numFmtId="172" formatCode="_(&quot;$&quot;\ \ \ #,##0_);_(&quot;$&quot;* \(#,##0\);_(&quot;$&quot;\ \ &quot;0&quot;??_);_(@_)"/>
    <numFmt numFmtId="173" formatCode="@\)"/>
    <numFmt numFmtId="174" formatCode="0.0"/>
  </numFmts>
  <fonts count="47" x14ac:knownFonts="1">
    <font>
      <sz val="10"/>
      <name val="Arial"/>
    </font>
    <font>
      <sz val="10"/>
      <name val="Arial"/>
      <family val="2"/>
    </font>
    <font>
      <b/>
      <sz val="14"/>
      <name val="Arial"/>
      <family val="2"/>
    </font>
    <font>
      <b/>
      <sz val="10"/>
      <name val="Arial"/>
      <family val="2"/>
    </font>
    <font>
      <sz val="10"/>
      <name val="Arial"/>
      <family val="2"/>
    </font>
    <font>
      <i/>
      <sz val="10"/>
      <name val="Arial"/>
      <family val="2"/>
    </font>
    <font>
      <b/>
      <sz val="9"/>
      <name val="Arial"/>
      <family val="2"/>
    </font>
    <font>
      <b/>
      <sz val="12"/>
      <name val="Arial"/>
      <family val="2"/>
    </font>
    <font>
      <sz val="8"/>
      <name val="Arial"/>
      <family val="2"/>
    </font>
    <font>
      <b/>
      <i/>
      <sz val="11"/>
      <name val="Arial"/>
      <family val="2"/>
    </font>
    <font>
      <b/>
      <sz val="11"/>
      <name val="Arial"/>
      <family val="2"/>
    </font>
    <font>
      <sz val="10"/>
      <color indexed="8"/>
      <name val="Arial"/>
      <family val="2"/>
    </font>
    <font>
      <sz val="10"/>
      <name val="Times New Roman"/>
      <family val="1"/>
    </font>
    <font>
      <sz val="9"/>
      <color indexed="8"/>
      <name val="Times New Roman"/>
      <family val="1"/>
    </font>
    <font>
      <b/>
      <sz val="9"/>
      <color indexed="8"/>
      <name val="Times New Roman"/>
      <family val="1"/>
    </font>
    <font>
      <sz val="10"/>
      <color indexed="8"/>
      <name val="Times New Roman"/>
      <family val="1"/>
    </font>
    <font>
      <b/>
      <sz val="10"/>
      <color indexed="8"/>
      <name val="Arial"/>
      <family val="2"/>
    </font>
    <font>
      <sz val="9"/>
      <color indexed="8"/>
      <name val="Arial"/>
      <family val="2"/>
    </font>
    <font>
      <b/>
      <sz val="9"/>
      <color indexed="8"/>
      <name val="Arial"/>
      <family val="2"/>
    </font>
    <font>
      <i/>
      <sz val="10"/>
      <color indexed="8"/>
      <name val="Arial"/>
      <family val="2"/>
    </font>
    <font>
      <sz val="9"/>
      <name val="Arial"/>
      <family val="2"/>
    </font>
    <font>
      <b/>
      <i/>
      <sz val="10"/>
      <name val="Arial"/>
      <family val="2"/>
    </font>
    <font>
      <u/>
      <sz val="9"/>
      <name val="Arial"/>
      <family val="2"/>
    </font>
    <font>
      <i/>
      <sz val="9"/>
      <name val="Arial"/>
      <family val="2"/>
    </font>
    <font>
      <u/>
      <sz val="10"/>
      <color indexed="12"/>
      <name val="Arial"/>
      <family val="2"/>
    </font>
    <font>
      <b/>
      <sz val="10"/>
      <name val="Times New Roman"/>
      <family val="1"/>
    </font>
    <font>
      <sz val="10"/>
      <color indexed="8"/>
      <name val="Arial"/>
      <family val="2"/>
    </font>
    <font>
      <u/>
      <sz val="10"/>
      <name val="Arial"/>
      <family val="2"/>
    </font>
    <font>
      <b/>
      <sz val="8"/>
      <name val="Arial"/>
      <family val="2"/>
    </font>
    <font>
      <sz val="7"/>
      <name val="Arial"/>
      <family val="2"/>
    </font>
    <font>
      <sz val="10"/>
      <color indexed="13"/>
      <name val="Arial"/>
      <family val="2"/>
    </font>
    <font>
      <b/>
      <sz val="10"/>
      <color indexed="8"/>
      <name val="Times New Roman"/>
      <family val="1"/>
    </font>
    <font>
      <sz val="9"/>
      <name val="Times New Roman"/>
      <family val="1"/>
    </font>
    <font>
      <sz val="8"/>
      <color indexed="10"/>
      <name val="Arial"/>
      <family val="2"/>
    </font>
    <font>
      <b/>
      <i/>
      <sz val="10"/>
      <color indexed="10"/>
      <name val="Arial"/>
      <family val="2"/>
    </font>
    <font>
      <b/>
      <sz val="10"/>
      <color indexed="10"/>
      <name val="Arial"/>
      <family val="2"/>
    </font>
    <font>
      <b/>
      <sz val="10"/>
      <color theme="0"/>
      <name val="Arial"/>
      <family val="2"/>
    </font>
    <font>
      <sz val="10"/>
      <color theme="0"/>
      <name val="Arial"/>
      <family val="2"/>
    </font>
    <font>
      <b/>
      <sz val="10"/>
      <color rgb="FF000000"/>
      <name val="Arial"/>
      <family val="2"/>
    </font>
    <font>
      <sz val="8"/>
      <color rgb="FF222222"/>
      <name val="Arial"/>
      <family val="2"/>
    </font>
    <font>
      <sz val="7"/>
      <color rgb="FF222222"/>
      <name val="Arial"/>
      <family val="2"/>
    </font>
    <font>
      <b/>
      <sz val="10"/>
      <color rgb="FF222222"/>
      <name val="Arial"/>
      <family val="2"/>
    </font>
    <font>
      <b/>
      <i/>
      <sz val="10"/>
      <color rgb="FF222222"/>
      <name val="Arial"/>
      <family val="2"/>
    </font>
    <font>
      <sz val="10"/>
      <color rgb="FF000000"/>
      <name val="Arial"/>
      <family val="2"/>
    </font>
    <font>
      <sz val="9"/>
      <color rgb="FF000000"/>
      <name val="Arial"/>
      <family val="2"/>
    </font>
    <font>
      <sz val="10"/>
      <color rgb="FFFF0000"/>
      <name val="Arial"/>
      <family val="2"/>
    </font>
    <font>
      <b/>
      <sz val="11"/>
      <color rgb="FFFF0000"/>
      <name val="Arial"/>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7"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s>
  <cellStyleXfs count="8">
    <xf numFmtId="0" fontId="0" fillId="0" borderId="0"/>
    <xf numFmtId="43" fontId="1" fillId="0" borderId="0" applyFont="0" applyFill="0" applyBorder="0" applyAlignment="0" applyProtection="0"/>
    <xf numFmtId="0" fontId="24" fillId="0" borderId="0" applyNumberFormat="0" applyFill="0" applyBorder="0" applyAlignment="0" applyProtection="0">
      <alignment vertical="top"/>
      <protection locked="0"/>
    </xf>
    <xf numFmtId="9" fontId="1"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cellStyleXfs>
  <cellXfs count="778">
    <xf numFmtId="0" fontId="0" fillId="0" borderId="0" xfId="0"/>
    <xf numFmtId="0" fontId="0" fillId="0" borderId="0" xfId="0" applyAlignment="1">
      <alignment horizontal="left" vertical="top"/>
    </xf>
    <xf numFmtId="0" fontId="3" fillId="0" borderId="0" xfId="0" applyFont="1" applyAlignment="1">
      <alignment horizontal="left" vertical="top"/>
    </xf>
    <xf numFmtId="0" fontId="3" fillId="0" borderId="0" xfId="0" applyFont="1"/>
    <xf numFmtId="0" fontId="0" fillId="0" borderId="0" xfId="0" applyAlignment="1">
      <alignment horizontal="left" vertical="center" wrapText="1"/>
    </xf>
    <xf numFmtId="14" fontId="0" fillId="0" borderId="0" xfId="0" quotePrefix="1" applyNumberFormat="1"/>
    <xf numFmtId="0" fontId="0" fillId="0" borderId="0" xfId="0" applyAlignment="1"/>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xf numFmtId="0" fontId="3" fillId="0" borderId="2" xfId="0" applyFont="1" applyBorder="1"/>
    <xf numFmtId="0" fontId="4" fillId="0" borderId="1" xfId="0" applyFont="1" applyBorder="1"/>
    <xf numFmtId="49" fontId="4" fillId="0" borderId="1" xfId="0" applyNumberFormat="1" applyFont="1" applyBorder="1"/>
    <xf numFmtId="0" fontId="4" fillId="0" borderId="3" xfId="0" applyFont="1" applyBorder="1"/>
    <xf numFmtId="0" fontId="3" fillId="0" borderId="4" xfId="0" applyFont="1" applyBorder="1"/>
    <xf numFmtId="14" fontId="0" fillId="0" borderId="5" xfId="0" quotePrefix="1" applyNumberFormat="1" applyBorder="1"/>
    <xf numFmtId="0" fontId="0" fillId="0" borderId="1" xfId="0"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xf>
    <xf numFmtId="0" fontId="3" fillId="2" borderId="1" xfId="0" applyFont="1" applyFill="1" applyBorder="1" applyAlignment="1">
      <alignment horizontal="center" vertical="center"/>
    </xf>
    <xf numFmtId="0" fontId="0" fillId="0" borderId="1" xfId="0" applyBorder="1" applyAlignment="1">
      <alignment vertical="center" wrapText="1"/>
    </xf>
    <xf numFmtId="0" fontId="5" fillId="0" borderId="1" xfId="0" applyFont="1" applyBorder="1" applyAlignment="1">
      <alignment vertical="center"/>
    </xf>
    <xf numFmtId="0" fontId="4" fillId="0" borderId="1" xfId="0" applyFont="1" applyBorder="1" applyAlignment="1">
      <alignment vertical="center" wrapText="1"/>
    </xf>
    <xf numFmtId="0" fontId="4" fillId="0" borderId="1" xfId="0" applyFont="1" applyBorder="1" applyAlignment="1">
      <alignment vertical="center"/>
    </xf>
    <xf numFmtId="0" fontId="7" fillId="0" borderId="0" xfId="0" applyFont="1"/>
    <xf numFmtId="37" fontId="0" fillId="0" borderId="0" xfId="0" applyNumberFormat="1" applyBorder="1"/>
    <xf numFmtId="0" fontId="7" fillId="0" borderId="0" xfId="0" applyFont="1" applyAlignment="1">
      <alignment horizontal="left" vertical="center" wrapText="1"/>
    </xf>
    <xf numFmtId="0" fontId="0" fillId="0" borderId="1" xfId="0" applyBorder="1" applyAlignment="1">
      <alignment horizontal="center"/>
    </xf>
    <xf numFmtId="9" fontId="0" fillId="0" borderId="1" xfId="0" applyNumberFormat="1" applyBorder="1" applyAlignment="1">
      <alignment horizontal="right"/>
    </xf>
    <xf numFmtId="0" fontId="3" fillId="0" borderId="0" xfId="0" applyFont="1" applyAlignment="1">
      <alignment vertical="top" wrapText="1"/>
    </xf>
    <xf numFmtId="0" fontId="0" fillId="0" borderId="0" xfId="0" applyBorder="1" applyAlignment="1">
      <alignment horizontal="center"/>
    </xf>
    <xf numFmtId="0" fontId="6" fillId="0" borderId="1" xfId="0" applyFont="1" applyBorder="1" applyAlignment="1">
      <alignment horizontal="center" wrapText="1"/>
    </xf>
    <xf numFmtId="0" fontId="6" fillId="0" borderId="5" xfId="0" applyFont="1" applyBorder="1" applyAlignment="1">
      <alignment horizontal="center" wrapText="1"/>
    </xf>
    <xf numFmtId="0" fontId="0" fillId="0" borderId="0" xfId="0" applyBorder="1"/>
    <xf numFmtId="0" fontId="0" fillId="0" borderId="1" xfId="0" applyBorder="1" applyAlignment="1">
      <alignment horizontal="center" vertical="center"/>
    </xf>
    <xf numFmtId="0" fontId="0" fillId="0" borderId="5" xfId="0" applyBorder="1" applyAlignment="1">
      <alignment horizontal="center" vertical="center"/>
    </xf>
    <xf numFmtId="0" fontId="7" fillId="0" borderId="0" xfId="0" applyFont="1" applyAlignment="1">
      <alignment vertical="top"/>
    </xf>
    <xf numFmtId="0" fontId="3" fillId="0" borderId="1" xfId="0" applyFont="1" applyBorder="1" applyAlignment="1">
      <alignment horizontal="center" vertical="center" wrapText="1"/>
    </xf>
    <xf numFmtId="0" fontId="0" fillId="0" borderId="1" xfId="0" applyBorder="1" applyAlignment="1">
      <alignment horizontal="left" vertical="center" indent="1"/>
    </xf>
    <xf numFmtId="0" fontId="0" fillId="0" borderId="0" xfId="0" applyAlignment="1">
      <alignment horizontal="left" indent="1"/>
    </xf>
    <xf numFmtId="0" fontId="3" fillId="2" borderId="1" xfId="0" applyFont="1" applyFill="1" applyBorder="1"/>
    <xf numFmtId="0" fontId="0" fillId="0" borderId="1" xfId="0" quotePrefix="1" applyBorder="1"/>
    <xf numFmtId="0" fontId="0" fillId="0" borderId="2" xfId="0" applyBorder="1"/>
    <xf numFmtId="0" fontId="8" fillId="0" borderId="0" xfId="0" applyFont="1" applyBorder="1" applyAlignment="1">
      <alignment horizontal="center" wrapText="1"/>
    </xf>
    <xf numFmtId="0" fontId="0" fillId="0" borderId="5" xfId="0" applyBorder="1"/>
    <xf numFmtId="0" fontId="0" fillId="0" borderId="6" xfId="0" applyBorder="1" applyAlignment="1">
      <alignment vertical="center"/>
    </xf>
    <xf numFmtId="0" fontId="0" fillId="0" borderId="7" xfId="0" applyBorder="1"/>
    <xf numFmtId="0" fontId="0" fillId="0" borderId="6" xfId="0" applyBorder="1" applyAlignment="1">
      <alignment vertical="center" wrapText="1"/>
    </xf>
    <xf numFmtId="0" fontId="0" fillId="0" borderId="1" xfId="0" applyBorder="1" applyAlignment="1">
      <alignment horizontal="left" vertical="center" wrapText="1" indent="1"/>
    </xf>
    <xf numFmtId="0" fontId="0" fillId="0" borderId="0" xfId="0" applyBorder="1" applyAlignment="1">
      <alignment horizontal="left" vertical="top" wrapText="1"/>
    </xf>
    <xf numFmtId="0" fontId="14" fillId="0" borderId="0" xfId="0" applyFont="1" applyAlignment="1">
      <alignment horizontal="center" vertical="top" wrapText="1"/>
    </xf>
    <xf numFmtId="0" fontId="12" fillId="0" borderId="0" xfId="0" applyFont="1" applyAlignment="1">
      <alignment wrapText="1"/>
    </xf>
    <xf numFmtId="0" fontId="13" fillId="0" borderId="0" xfId="0" applyFont="1" applyAlignment="1">
      <alignment vertical="top" wrapText="1"/>
    </xf>
    <xf numFmtId="0" fontId="15" fillId="0" borderId="0" xfId="0" applyFont="1"/>
    <xf numFmtId="0" fontId="16" fillId="0" borderId="0" xfId="0" applyFont="1"/>
    <xf numFmtId="0" fontId="0" fillId="0" borderId="0" xfId="0" applyBorder="1" applyAlignment="1">
      <alignment horizontal="left" indent="1"/>
    </xf>
    <xf numFmtId="0" fontId="18" fillId="0" borderId="1" xfId="0" applyFont="1" applyBorder="1" applyAlignment="1">
      <alignment horizontal="center" vertical="top" wrapText="1"/>
    </xf>
    <xf numFmtId="0" fontId="11" fillId="0" borderId="1" xfId="0" applyFont="1" applyBorder="1" applyAlignment="1">
      <alignment vertical="top" wrapText="1"/>
    </xf>
    <xf numFmtId="0" fontId="17" fillId="0" borderId="0" xfId="0" applyFont="1" applyBorder="1" applyAlignment="1">
      <alignment vertical="top" wrapText="1"/>
    </xf>
    <xf numFmtId="0" fontId="13" fillId="0" borderId="0" xfId="0" applyFont="1" applyBorder="1" applyAlignment="1">
      <alignment vertical="top" wrapText="1"/>
    </xf>
    <xf numFmtId="0" fontId="11" fillId="0" borderId="0" xfId="0" applyFont="1" applyBorder="1" applyAlignment="1">
      <alignment wrapText="1"/>
    </xf>
    <xf numFmtId="0" fontId="0" fillId="0" borderId="0" xfId="0" applyBorder="1" applyAlignment="1">
      <alignment wrapText="1"/>
    </xf>
    <xf numFmtId="0" fontId="14" fillId="0" borderId="1" xfId="0" applyFont="1" applyBorder="1" applyAlignment="1">
      <alignment horizontal="center" vertical="center" wrapText="1"/>
    </xf>
    <xf numFmtId="0" fontId="0" fillId="0" borderId="8" xfId="0" applyBorder="1"/>
    <xf numFmtId="165" fontId="0" fillId="0" borderId="1" xfId="0" applyNumberFormat="1" applyBorder="1" applyAlignment="1">
      <alignment horizontal="center" vertical="center"/>
    </xf>
    <xf numFmtId="165" fontId="0" fillId="0" borderId="0" xfId="0" applyNumberFormat="1" applyBorder="1" applyAlignment="1">
      <alignment horizontal="center" vertical="center"/>
    </xf>
    <xf numFmtId="1" fontId="4" fillId="0" borderId="1" xfId="0" applyNumberFormat="1" applyFont="1" applyBorder="1" applyAlignment="1">
      <alignment horizontal="right" vertical="center" wrapText="1"/>
    </xf>
    <xf numFmtId="9" fontId="4" fillId="0" borderId="1" xfId="0" applyNumberFormat="1" applyFont="1" applyBorder="1" applyAlignment="1">
      <alignment horizontal="right" vertical="center" wrapText="1"/>
    </xf>
    <xf numFmtId="9" fontId="0" fillId="0" borderId="1" xfId="0" applyNumberFormat="1" applyBorder="1"/>
    <xf numFmtId="0" fontId="10" fillId="3" borderId="6" xfId="0" applyFont="1" applyFill="1" applyBorder="1" applyAlignment="1">
      <alignment vertical="center"/>
    </xf>
    <xf numFmtId="0" fontId="9" fillId="3" borderId="9" xfId="0" applyFont="1" applyFill="1" applyBorder="1" applyAlignment="1">
      <alignment vertical="center"/>
    </xf>
    <xf numFmtId="0" fontId="9" fillId="3" borderId="5" xfId="0" applyFont="1" applyFill="1" applyBorder="1" applyAlignment="1">
      <alignment vertical="center"/>
    </xf>
    <xf numFmtId="164" fontId="0" fillId="0" borderId="0" xfId="0" applyNumberFormat="1" applyBorder="1" applyAlignment="1">
      <alignment horizontal="center"/>
    </xf>
    <xf numFmtId="166" fontId="0" fillId="0" borderId="1" xfId="0" applyNumberFormat="1" applyBorder="1"/>
    <xf numFmtId="0" fontId="11" fillId="0" borderId="1" xfId="0" applyFont="1" applyBorder="1"/>
    <xf numFmtId="0" fontId="11" fillId="0" borderId="10" xfId="0" applyFont="1" applyBorder="1"/>
    <xf numFmtId="0" fontId="0" fillId="0" borderId="11" xfId="0" applyBorder="1"/>
    <xf numFmtId="0" fontId="0" fillId="0" borderId="4" xfId="0" applyBorder="1"/>
    <xf numFmtId="0" fontId="0" fillId="0" borderId="3" xfId="0" applyBorder="1"/>
    <xf numFmtId="0" fontId="3" fillId="0" borderId="0" xfId="0" applyFont="1" applyAlignment="1">
      <alignment horizontal="left" vertical="top" wrapText="1"/>
    </xf>
    <xf numFmtId="0" fontId="3" fillId="0" borderId="1" xfId="0" applyFont="1" applyBorder="1" applyAlignment="1">
      <alignment horizontal="center" wrapText="1"/>
    </xf>
    <xf numFmtId="0" fontId="3" fillId="0" borderId="0" xfId="0" applyFont="1" applyAlignment="1">
      <alignment vertical="top"/>
    </xf>
    <xf numFmtId="0" fontId="3" fillId="0" borderId="1" xfId="0" applyFont="1" applyBorder="1" applyAlignment="1">
      <alignment vertical="center" wrapText="1"/>
    </xf>
    <xf numFmtId="0" fontId="0" fillId="2" borderId="1" xfId="0" applyFill="1" applyBorder="1" applyAlignment="1">
      <alignment vertical="center"/>
    </xf>
    <xf numFmtId="49" fontId="0" fillId="0" borderId="1" xfId="0" applyNumberFormat="1" applyBorder="1" applyAlignment="1">
      <alignment horizontal="center" vertical="center"/>
    </xf>
    <xf numFmtId="49" fontId="0" fillId="0" borderId="5" xfId="0" quotePrefix="1" applyNumberFormat="1" applyBorder="1" applyAlignment="1">
      <alignment horizontal="center" vertical="center"/>
    </xf>
    <xf numFmtId="0" fontId="4" fillId="0" borderId="4" xfId="0" applyFont="1" applyBorder="1"/>
    <xf numFmtId="37" fontId="1" fillId="0" borderId="1" xfId="1" applyNumberFormat="1" applyBorder="1" applyAlignment="1">
      <alignment horizontal="right"/>
    </xf>
    <xf numFmtId="37" fontId="3" fillId="0" borderId="1" xfId="1" applyNumberFormat="1" applyFont="1" applyBorder="1" applyAlignment="1">
      <alignment horizontal="right"/>
    </xf>
    <xf numFmtId="0" fontId="5" fillId="2" borderId="1" xfId="0" applyFont="1" applyFill="1" applyBorder="1" applyAlignment="1">
      <alignment horizontal="right"/>
    </xf>
    <xf numFmtId="0" fontId="4" fillId="0" borderId="1" xfId="0" applyFont="1" applyFill="1" applyBorder="1" applyAlignment="1">
      <alignment horizontal="right"/>
    </xf>
    <xf numFmtId="0" fontId="3" fillId="0" borderId="1" xfId="0" applyFont="1" applyFill="1" applyBorder="1" applyAlignment="1">
      <alignment horizontal="right"/>
    </xf>
    <xf numFmtId="37" fontId="0" fillId="0" borderId="1" xfId="0" applyNumberFormat="1" applyBorder="1" applyAlignment="1">
      <alignment horizontal="right"/>
    </xf>
    <xf numFmtId="37" fontId="3" fillId="0" borderId="1" xfId="0" applyNumberFormat="1" applyFont="1" applyBorder="1" applyAlignment="1">
      <alignment horizontal="right"/>
    </xf>
    <xf numFmtId="0" fontId="0" fillId="0" borderId="1" xfId="0" applyBorder="1" applyAlignment="1">
      <alignment horizontal="right"/>
    </xf>
    <xf numFmtId="37" fontId="1" fillId="0" borderId="2" xfId="1" applyNumberFormat="1" applyBorder="1" applyAlignment="1">
      <alignment horizontal="right"/>
    </xf>
    <xf numFmtId="37" fontId="0" fillId="0" borderId="9" xfId="0" applyNumberFormat="1" applyBorder="1" applyAlignment="1">
      <alignment horizontal="right"/>
    </xf>
    <xf numFmtId="37" fontId="3" fillId="0" borderId="9" xfId="1" applyNumberFormat="1" applyFont="1" applyBorder="1" applyAlignment="1">
      <alignment horizontal="right"/>
    </xf>
    <xf numFmtId="1" fontId="0" fillId="0" borderId="1" xfId="0" applyNumberFormat="1" applyBorder="1"/>
    <xf numFmtId="167" fontId="0" fillId="0" borderId="1" xfId="0" applyNumberFormat="1" applyBorder="1" applyAlignment="1">
      <alignment horizontal="right" vertical="top"/>
    </xf>
    <xf numFmtId="0" fontId="0" fillId="0" borderId="0" xfId="0" applyBorder="1" applyAlignment="1">
      <alignment horizontal="center" vertical="center"/>
    </xf>
    <xf numFmtId="0" fontId="0" fillId="0" borderId="1" xfId="0" applyBorder="1" applyAlignment="1">
      <alignment horizontal="right" vertical="top"/>
    </xf>
    <xf numFmtId="0" fontId="0" fillId="0" borderId="3" xfId="0" applyBorder="1" applyAlignment="1">
      <alignment horizontal="right" vertical="top"/>
    </xf>
    <xf numFmtId="0" fontId="0" fillId="2" borderId="1" xfId="0" applyFill="1" applyBorder="1"/>
    <xf numFmtId="0" fontId="4" fillId="0" borderId="1" xfId="0" applyFont="1" applyBorder="1" applyAlignment="1">
      <alignment horizontal="center" vertical="center" wrapText="1"/>
    </xf>
    <xf numFmtId="9" fontId="0" fillId="0" borderId="1" xfId="0" applyNumberFormat="1" applyBorder="1" applyAlignment="1">
      <alignment horizontal="right" wrapText="1"/>
    </xf>
    <xf numFmtId="9" fontId="0" fillId="0" borderId="1" xfId="3" applyNumberFormat="1" applyFont="1" applyBorder="1" applyAlignment="1">
      <alignment horizontal="right"/>
    </xf>
    <xf numFmtId="9" fontId="11" fillId="0" borderId="1" xfId="0" applyNumberFormat="1" applyFont="1" applyBorder="1" applyAlignment="1">
      <alignment horizontal="center" vertical="center" wrapText="1"/>
    </xf>
    <xf numFmtId="0" fontId="0" fillId="0" borderId="0" xfId="0" applyAlignment="1">
      <alignment horizontal="center" vertical="center" wrapText="1"/>
    </xf>
    <xf numFmtId="0" fontId="3" fillId="2"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wrapText="1"/>
    </xf>
    <xf numFmtId="9" fontId="4" fillId="0" borderId="1" xfId="0" applyNumberFormat="1" applyFont="1" applyBorder="1" applyAlignment="1">
      <alignment horizontal="center" vertical="center" wrapText="1"/>
    </xf>
    <xf numFmtId="0" fontId="0" fillId="0" borderId="10" xfId="0" applyBorder="1" applyAlignment="1">
      <alignment horizontal="left" vertical="top" wrapText="1"/>
    </xf>
    <xf numFmtId="0" fontId="4" fillId="3" borderId="1" xfId="0" applyFont="1" applyFill="1" applyBorder="1" applyAlignment="1">
      <alignment horizontal="center"/>
    </xf>
    <xf numFmtId="0" fontId="11" fillId="0" borderId="1" xfId="0" applyFont="1" applyBorder="1" applyAlignment="1">
      <alignment horizontal="left" vertical="top"/>
    </xf>
    <xf numFmtId="0" fontId="20" fillId="0" borderId="1" xfId="0" applyFont="1" applyBorder="1" applyAlignment="1">
      <alignment horizontal="center" vertical="center" wrapText="1"/>
    </xf>
    <xf numFmtId="0" fontId="4" fillId="0" borderId="1" xfId="0" applyFont="1" applyBorder="1" applyAlignment="1">
      <alignment horizontal="center"/>
    </xf>
    <xf numFmtId="168" fontId="0" fillId="0" borderId="0" xfId="0" applyNumberFormat="1" applyBorder="1" applyAlignment="1">
      <alignment horizontal="right"/>
    </xf>
    <xf numFmtId="0" fontId="20" fillId="0" borderId="6" xfId="0" applyFont="1" applyBorder="1" applyAlignment="1">
      <alignment vertical="top"/>
    </xf>
    <xf numFmtId="0" fontId="20" fillId="0" borderId="5" xfId="0" applyFont="1" applyBorder="1" applyAlignment="1">
      <alignment vertical="top" wrapText="1"/>
    </xf>
    <xf numFmtId="0" fontId="20" fillId="0" borderId="6" xfId="0" applyFont="1" applyBorder="1" applyAlignment="1">
      <alignment vertical="center"/>
    </xf>
    <xf numFmtId="0" fontId="20" fillId="0" borderId="5" xfId="0" applyFont="1" applyBorder="1" applyAlignment="1">
      <alignment vertical="center" wrapText="1"/>
    </xf>
    <xf numFmtId="0" fontId="0" fillId="2" borderId="1" xfId="0" applyFill="1" applyBorder="1" applyAlignment="1">
      <alignment horizontal="center"/>
    </xf>
    <xf numFmtId="49" fontId="0" fillId="0" borderId="1" xfId="0" applyNumberFormat="1" applyBorder="1" applyAlignment="1">
      <alignment horizontal="center" vertical="center" wrapText="1"/>
    </xf>
    <xf numFmtId="0" fontId="0" fillId="0" borderId="0" xfId="0" applyAlignment="1">
      <alignment wrapText="1"/>
    </xf>
    <xf numFmtId="0" fontId="20" fillId="2" borderId="6" xfId="0" applyFont="1" applyFill="1" applyBorder="1"/>
    <xf numFmtId="0" fontId="20" fillId="2" borderId="5" xfId="0" applyFont="1" applyFill="1" applyBorder="1"/>
    <xf numFmtId="0" fontId="0" fillId="0" borderId="7" xfId="0" quotePrefix="1" applyBorder="1" applyAlignment="1">
      <alignment horizontal="center"/>
    </xf>
    <xf numFmtId="0" fontId="0" fillId="0" borderId="0" xfId="0" quotePrefix="1" applyBorder="1" applyAlignment="1">
      <alignment horizontal="center"/>
    </xf>
    <xf numFmtId="167" fontId="0" fillId="0" borderId="1" xfId="0" applyNumberFormat="1" applyBorder="1" applyAlignment="1">
      <alignment horizontal="center" vertical="center"/>
    </xf>
    <xf numFmtId="0" fontId="0" fillId="3" borderId="3" xfId="0" applyFill="1" applyBorder="1" applyAlignment="1"/>
    <xf numFmtId="0" fontId="0" fillId="0" borderId="12" xfId="0" applyBorder="1"/>
    <xf numFmtId="167" fontId="0" fillId="0" borderId="12" xfId="0" applyNumberFormat="1" applyBorder="1"/>
    <xf numFmtId="0" fontId="0" fillId="0" borderId="0" xfId="0" applyBorder="1" applyAlignment="1">
      <alignment horizontal="left" vertical="top"/>
    </xf>
    <xf numFmtId="0" fontId="20" fillId="0" borderId="1" xfId="0" applyFont="1" applyBorder="1" applyAlignment="1">
      <alignment horizontal="center"/>
    </xf>
    <xf numFmtId="0" fontId="2" fillId="2" borderId="13" xfId="0" applyFont="1" applyFill="1" applyBorder="1" applyAlignment="1">
      <alignment horizontal="center" vertical="center" wrapText="1"/>
    </xf>
    <xf numFmtId="0" fontId="16" fillId="0" borderId="13" xfId="0" applyFont="1" applyBorder="1" applyAlignment="1">
      <alignment horizontal="left" vertical="top" wrapText="1"/>
    </xf>
    <xf numFmtId="0" fontId="11" fillId="0" borderId="13" xfId="0" applyFont="1" applyBorder="1" applyAlignment="1">
      <alignment horizontal="left" vertical="top" wrapText="1"/>
    </xf>
    <xf numFmtId="0" fontId="4" fillId="0" borderId="13" xfId="0" applyFont="1" applyBorder="1" applyAlignment="1">
      <alignment horizontal="left" vertical="top" wrapText="1"/>
    </xf>
    <xf numFmtId="0" fontId="19" fillId="0" borderId="13" xfId="0" applyFont="1" applyBorder="1" applyAlignment="1">
      <alignment horizontal="left" vertical="top" wrapText="1"/>
    </xf>
    <xf numFmtId="0" fontId="3" fillId="0" borderId="13" xfId="0" applyFont="1" applyBorder="1" applyAlignment="1">
      <alignment horizontal="center" vertical="top" wrapText="1"/>
    </xf>
    <xf numFmtId="0" fontId="0" fillId="0" borderId="13" xfId="0" applyBorder="1" applyAlignment="1">
      <alignment horizontal="left" vertical="top" wrapText="1"/>
    </xf>
    <xf numFmtId="0" fontId="12" fillId="2" borderId="1" xfId="0" applyFont="1" applyFill="1" applyBorder="1" applyAlignment="1">
      <alignment vertical="top" wrapText="1"/>
    </xf>
    <xf numFmtId="0" fontId="4" fillId="2" borderId="1" xfId="0" applyFont="1" applyFill="1" applyBorder="1" applyAlignment="1">
      <alignment vertical="top" wrapText="1"/>
    </xf>
    <xf numFmtId="0" fontId="16" fillId="0" borderId="1" xfId="0" applyFont="1" applyBorder="1" applyAlignment="1">
      <alignment horizontal="center" vertical="top" wrapText="1"/>
    </xf>
    <xf numFmtId="0" fontId="0" fillId="0" borderId="1" xfId="0" applyBorder="1" applyAlignment="1">
      <alignment wrapText="1"/>
    </xf>
    <xf numFmtId="0" fontId="11" fillId="0" borderId="1" xfId="0" applyFont="1" applyBorder="1" applyAlignment="1">
      <alignment wrapText="1"/>
    </xf>
    <xf numFmtId="0" fontId="0" fillId="0" borderId="5" xfId="0" applyBorder="1" applyAlignment="1">
      <alignment horizontal="left" vertical="top" wrapText="1"/>
    </xf>
    <xf numFmtId="0" fontId="4" fillId="0" borderId="0" xfId="0" applyFont="1" applyAlignment="1">
      <alignment horizontal="left" vertical="center" wrapText="1"/>
    </xf>
    <xf numFmtId="0" fontId="0" fillId="0" borderId="5" xfId="0" applyBorder="1" applyAlignment="1">
      <alignment horizontal="center"/>
    </xf>
    <xf numFmtId="0" fontId="0" fillId="0" borderId="14" xfId="0" applyBorder="1" applyAlignment="1">
      <alignment horizontal="left" vertical="top" wrapText="1"/>
    </xf>
    <xf numFmtId="0" fontId="3" fillId="0" borderId="0" xfId="0" applyFont="1" applyBorder="1"/>
    <xf numFmtId="0" fontId="0" fillId="0" borderId="6" xfId="0" applyBorder="1"/>
    <xf numFmtId="0" fontId="1" fillId="0" borderId="10" xfId="0" applyFont="1" applyBorder="1"/>
    <xf numFmtId="0" fontId="1" fillId="0" borderId="15" xfId="0" applyFont="1" applyBorder="1" applyAlignment="1">
      <alignment horizontal="left" vertical="top" wrapText="1"/>
    </xf>
    <xf numFmtId="0" fontId="1" fillId="0" borderId="11" xfId="0" applyFont="1" applyBorder="1" applyAlignment="1">
      <alignment horizontal="left" vertical="top" wrapText="1"/>
    </xf>
    <xf numFmtId="0" fontId="4" fillId="0" borderId="0" xfId="0" applyFont="1"/>
    <xf numFmtId="9" fontId="0" fillId="0" borderId="0" xfId="0" applyNumberFormat="1"/>
    <xf numFmtId="0" fontId="11" fillId="0" borderId="0" xfId="0" applyFont="1" applyBorder="1" applyAlignment="1">
      <alignment horizontal="left" vertical="top" wrapText="1"/>
    </xf>
    <xf numFmtId="49" fontId="0" fillId="0" borderId="0" xfId="0" applyNumberFormat="1" applyBorder="1" applyAlignment="1">
      <alignment horizontal="center" vertical="center" wrapText="1"/>
    </xf>
    <xf numFmtId="0" fontId="0" fillId="0" borderId="1" xfId="0" applyFill="1" applyBorder="1"/>
    <xf numFmtId="10" fontId="3" fillId="0" borderId="1" xfId="3" applyNumberFormat="1" applyFont="1" applyBorder="1" applyAlignment="1">
      <alignment horizontal="center" vertical="center"/>
    </xf>
    <xf numFmtId="0" fontId="0" fillId="0" borderId="12" xfId="0" applyBorder="1" applyAlignment="1">
      <alignment horizontal="center" vertical="center"/>
    </xf>
    <xf numFmtId="0" fontId="4" fillId="0" borderId="0" xfId="0" applyFont="1" applyAlignment="1">
      <alignment vertical="top"/>
    </xf>
    <xf numFmtId="49" fontId="4" fillId="0" borderId="1" xfId="0" applyNumberFormat="1" applyFont="1" applyBorder="1" applyAlignment="1">
      <alignment horizontal="center" vertical="center"/>
    </xf>
    <xf numFmtId="0" fontId="20" fillId="0" borderId="0" xfId="0" applyFont="1" applyBorder="1" applyAlignment="1">
      <alignment vertical="top"/>
    </xf>
    <xf numFmtId="0" fontId="20" fillId="0" borderId="0" xfId="0" applyFont="1" applyBorder="1" applyAlignment="1">
      <alignment vertical="top" wrapText="1"/>
    </xf>
    <xf numFmtId="0" fontId="1" fillId="0" borderId="0" xfId="0" applyFont="1" applyBorder="1"/>
    <xf numFmtId="0" fontId="1" fillId="0" borderId="0" xfId="0" applyFont="1" applyBorder="1" applyAlignment="1">
      <alignment horizontal="left" vertical="top" wrapText="1"/>
    </xf>
    <xf numFmtId="0" fontId="0" fillId="0" borderId="0" xfId="0" applyAlignment="1">
      <alignment vertical="top" wrapText="1"/>
    </xf>
    <xf numFmtId="0" fontId="11" fillId="0" borderId="0" xfId="0" applyFont="1" applyBorder="1" applyAlignment="1">
      <alignment vertical="top" wrapText="1"/>
    </xf>
    <xf numFmtId="0" fontId="0" fillId="0" borderId="0" xfId="0" applyBorder="1" applyAlignment="1">
      <alignment vertical="top" wrapText="1"/>
    </xf>
    <xf numFmtId="0" fontId="0" fillId="0" borderId="0" xfId="0" applyAlignment="1">
      <alignment vertical="top"/>
    </xf>
    <xf numFmtId="0" fontId="3" fillId="0" borderId="0" xfId="0" applyFont="1" applyFill="1" applyAlignment="1">
      <alignment horizontal="left" vertical="top"/>
    </xf>
    <xf numFmtId="0" fontId="0" fillId="0" borderId="9" xfId="0" applyBorder="1"/>
    <xf numFmtId="0" fontId="11" fillId="0" borderId="7" xfId="0" applyFont="1" applyBorder="1"/>
    <xf numFmtId="0" fontId="0" fillId="0" borderId="14" xfId="0" applyBorder="1"/>
    <xf numFmtId="0" fontId="0" fillId="0" borderId="0" xfId="0" applyFill="1"/>
    <xf numFmtId="0" fontId="15" fillId="0" borderId="16" xfId="0" applyFont="1" applyBorder="1" applyAlignment="1">
      <alignment vertical="top" wrapText="1"/>
    </xf>
    <xf numFmtId="0" fontId="15" fillId="0" borderId="17" xfId="0" applyFont="1" applyBorder="1" applyAlignment="1">
      <alignment vertical="top" wrapText="1"/>
    </xf>
    <xf numFmtId="0" fontId="15" fillId="0" borderId="17" xfId="0" applyFont="1" applyBorder="1" applyAlignment="1">
      <alignment horizontal="center" vertical="top" wrapText="1"/>
    </xf>
    <xf numFmtId="0" fontId="15" fillId="0" borderId="18" xfId="0" applyFont="1" applyBorder="1" applyAlignment="1">
      <alignment vertical="top" wrapText="1"/>
    </xf>
    <xf numFmtId="0" fontId="15" fillId="0" borderId="19" xfId="0" applyFont="1" applyBorder="1" applyAlignment="1">
      <alignment vertical="top" wrapText="1"/>
    </xf>
    <xf numFmtId="0" fontId="15" fillId="0" borderId="19" xfId="0" applyFont="1" applyBorder="1" applyAlignment="1">
      <alignment horizontal="center" vertical="top" wrapText="1"/>
    </xf>
    <xf numFmtId="0" fontId="0" fillId="0" borderId="1" xfId="0" applyFill="1" applyBorder="1" applyAlignment="1">
      <alignment horizontal="left" vertical="top" wrapText="1"/>
    </xf>
    <xf numFmtId="0" fontId="12" fillId="0" borderId="0" xfId="0" applyFont="1"/>
    <xf numFmtId="0" fontId="31" fillId="0" borderId="0" xfId="0" applyFont="1" applyAlignment="1">
      <alignment wrapText="1"/>
    </xf>
    <xf numFmtId="0" fontId="15" fillId="0" borderId="0" xfId="0" applyFont="1" applyFill="1" applyAlignment="1">
      <alignment horizontal="left" wrapText="1" indent="2"/>
    </xf>
    <xf numFmtId="0" fontId="12" fillId="0" borderId="0" xfId="0" applyFont="1" applyFill="1" applyAlignment="1">
      <alignment horizontal="left" wrapText="1" indent="2"/>
    </xf>
    <xf numFmtId="0" fontId="11" fillId="0" borderId="0" xfId="0" applyFont="1" applyFill="1" applyAlignment="1">
      <alignment horizontal="left" wrapText="1" indent="1"/>
    </xf>
    <xf numFmtId="0" fontId="11" fillId="0" borderId="0" xfId="0" applyFont="1" applyFill="1"/>
    <xf numFmtId="0" fontId="0" fillId="0" borderId="1" xfId="0" applyFill="1" applyBorder="1" applyAlignment="1">
      <alignment horizontal="left" vertical="center" indent="1"/>
    </xf>
    <xf numFmtId="0" fontId="11" fillId="0" borderId="1" xfId="0" applyFont="1" applyFill="1" applyBorder="1" applyAlignment="1">
      <alignment wrapText="1"/>
    </xf>
    <xf numFmtId="0" fontId="0" fillId="0" borderId="0" xfId="0" applyFill="1" applyBorder="1" applyAlignment="1">
      <alignment vertical="top" wrapText="1"/>
    </xf>
    <xf numFmtId="0" fontId="11" fillId="0" borderId="7" xfId="0" applyFont="1" applyFill="1" applyBorder="1"/>
    <xf numFmtId="0" fontId="0" fillId="0" borderId="4" xfId="0" applyFill="1" applyBorder="1"/>
    <xf numFmtId="0" fontId="0" fillId="0" borderId="1" xfId="0" applyFill="1" applyBorder="1" applyAlignment="1">
      <alignment horizontal="center" vertical="center"/>
    </xf>
    <xf numFmtId="0" fontId="15" fillId="0" borderId="0" xfId="0" applyFont="1" applyAlignment="1">
      <alignment horizontal="left" wrapText="1"/>
    </xf>
    <xf numFmtId="0" fontId="7" fillId="0" borderId="0" xfId="0" applyFont="1" applyFill="1" applyAlignment="1">
      <alignment vertical="top" wrapText="1"/>
    </xf>
    <xf numFmtId="0" fontId="15" fillId="0" borderId="18" xfId="0" applyFont="1" applyFill="1" applyBorder="1" applyAlignment="1">
      <alignment vertical="top" wrapText="1"/>
    </xf>
    <xf numFmtId="0" fontId="3" fillId="0" borderId="13" xfId="0" applyFont="1" applyFill="1" applyBorder="1" applyAlignment="1">
      <alignment horizontal="left" vertical="top" wrapText="1"/>
    </xf>
    <xf numFmtId="2" fontId="0" fillId="0" borderId="12" xfId="0" applyNumberFormat="1" applyBorder="1"/>
    <xf numFmtId="0" fontId="0" fillId="0" borderId="10" xfId="0" applyBorder="1" applyAlignment="1">
      <alignment vertical="center"/>
    </xf>
    <xf numFmtId="0" fontId="4" fillId="0" borderId="1" xfId="0" applyFont="1" applyFill="1" applyBorder="1" applyAlignment="1">
      <alignment horizontal="center" wrapText="1"/>
    </xf>
    <xf numFmtId="0" fontId="3" fillId="0" borderId="0" xfId="0" applyFont="1" applyFill="1"/>
    <xf numFmtId="0" fontId="16" fillId="0" borderId="0" xfId="0" applyFont="1" applyFill="1" applyAlignment="1">
      <alignment wrapText="1"/>
    </xf>
    <xf numFmtId="0" fontId="16" fillId="0" borderId="13" xfId="0" applyFont="1" applyFill="1" applyBorder="1" applyAlignment="1">
      <alignment horizontal="left" vertical="top" wrapText="1"/>
    </xf>
    <xf numFmtId="0" fontId="3" fillId="0" borderId="0" xfId="0" applyFont="1" applyFill="1" applyAlignment="1">
      <alignment wrapText="1"/>
    </xf>
    <xf numFmtId="0" fontId="11" fillId="0" borderId="1" xfId="0" applyFont="1" applyFill="1" applyBorder="1"/>
    <xf numFmtId="0" fontId="4" fillId="0" borderId="1" xfId="0" applyFont="1" applyFill="1" applyBorder="1" applyAlignment="1">
      <alignment wrapText="1"/>
    </xf>
    <xf numFmtId="0" fontId="25" fillId="0" borderId="20" xfId="0" applyFont="1" applyFill="1" applyBorder="1" applyAlignment="1">
      <alignment horizontal="center"/>
    </xf>
    <xf numFmtId="0" fontId="25" fillId="0" borderId="21" xfId="0" applyFont="1" applyFill="1" applyBorder="1" applyAlignment="1">
      <alignment horizontal="center"/>
    </xf>
    <xf numFmtId="0" fontId="0" fillId="0" borderId="22" xfId="0" applyFill="1" applyBorder="1" applyAlignment="1">
      <alignment horizontal="left" vertical="top" wrapText="1"/>
    </xf>
    <xf numFmtId="0" fontId="4" fillId="0" borderId="1" xfId="0" applyFont="1" applyFill="1" applyBorder="1"/>
    <xf numFmtId="0" fontId="15" fillId="0" borderId="19" xfId="0" applyFont="1" applyFill="1" applyBorder="1" applyAlignment="1">
      <alignment vertical="top" wrapText="1"/>
    </xf>
    <xf numFmtId="0" fontId="15" fillId="0" borderId="19" xfId="0" applyFont="1" applyFill="1" applyBorder="1" applyAlignment="1">
      <alignment horizontal="center" vertical="top" wrapText="1"/>
    </xf>
    <xf numFmtId="0" fontId="0" fillId="0" borderId="1" xfId="0" applyFill="1" applyBorder="1" applyAlignment="1">
      <alignment vertical="center"/>
    </xf>
    <xf numFmtId="10" fontId="0" fillId="0" borderId="1" xfId="3" applyNumberFormat="1" applyFont="1" applyFill="1" applyBorder="1" applyAlignment="1">
      <alignment horizontal="center" vertical="center"/>
    </xf>
    <xf numFmtId="49" fontId="0" fillId="0" borderId="1" xfId="0" applyNumberFormat="1" applyFill="1" applyBorder="1" applyAlignment="1">
      <alignment horizontal="left" vertical="center" indent="2"/>
    </xf>
    <xf numFmtId="0" fontId="36" fillId="0" borderId="0" xfId="0" applyFont="1" applyAlignment="1">
      <alignment horizontal="left" vertical="top"/>
    </xf>
    <xf numFmtId="0" fontId="37" fillId="0" borderId="0" xfId="0" applyFont="1" applyAlignment="1">
      <alignment horizontal="left" vertical="top"/>
    </xf>
    <xf numFmtId="0" fontId="37" fillId="0" borderId="0" xfId="0" applyFont="1"/>
    <xf numFmtId="0" fontId="37" fillId="0" borderId="15" xfId="0" applyFont="1" applyFill="1" applyBorder="1"/>
    <xf numFmtId="49" fontId="37" fillId="0" borderId="15" xfId="0" applyNumberFormat="1" applyFont="1" applyBorder="1" applyAlignment="1">
      <alignment horizontal="center" vertical="center"/>
    </xf>
    <xf numFmtId="49" fontId="0" fillId="0" borderId="14" xfId="0" applyNumberFormat="1" applyBorder="1" applyAlignment="1">
      <alignment horizontal="center" vertical="center"/>
    </xf>
    <xf numFmtId="0" fontId="3" fillId="4" borderId="1" xfId="0" applyFont="1" applyFill="1" applyBorder="1" applyAlignment="1">
      <alignment horizontal="center" vertical="center" wrapText="1"/>
    </xf>
    <xf numFmtId="0" fontId="15" fillId="4" borderId="18" xfId="0" applyFont="1" applyFill="1" applyBorder="1" applyAlignment="1">
      <alignment vertical="top" wrapText="1"/>
    </xf>
    <xf numFmtId="0" fontId="38" fillId="0" borderId="0" xfId="0" applyFont="1" applyAlignment="1">
      <alignment wrapText="1"/>
    </xf>
    <xf numFmtId="0" fontId="3" fillId="0" borderId="0" xfId="0" applyFont="1" applyBorder="1" applyAlignment="1">
      <alignment horizontal="left" vertical="top"/>
    </xf>
    <xf numFmtId="0" fontId="4" fillId="0" borderId="5" xfId="0" applyFont="1" applyBorder="1" applyAlignment="1">
      <alignment horizontal="left" vertical="top" wrapText="1"/>
    </xf>
    <xf numFmtId="0" fontId="13" fillId="0" borderId="1" xfId="0" applyFont="1" applyBorder="1" applyAlignment="1">
      <alignment horizontal="center" vertical="top" wrapText="1"/>
    </xf>
    <xf numFmtId="0" fontId="4" fillId="0" borderId="1" xfId="0" applyFont="1" applyBorder="1" applyAlignment="1">
      <alignment horizontal="center" vertical="center"/>
    </xf>
    <xf numFmtId="0" fontId="4" fillId="0" borderId="1" xfId="0" applyFont="1" applyBorder="1" applyAlignment="1">
      <alignment wrapText="1"/>
    </xf>
    <xf numFmtId="0" fontId="4" fillId="0" borderId="1" xfId="0" applyFont="1" applyBorder="1" applyAlignment="1">
      <alignment horizontal="center" wrapText="1"/>
    </xf>
    <xf numFmtId="0" fontId="0" fillId="0" borderId="1" xfId="0" applyBorder="1" applyAlignment="1">
      <alignment horizontal="center" wrapText="1"/>
    </xf>
    <xf numFmtId="0" fontId="24" fillId="0" borderId="5" xfId="2" applyBorder="1" applyAlignment="1" applyProtection="1">
      <alignment horizontal="left" vertical="top" wrapText="1"/>
    </xf>
    <xf numFmtId="0" fontId="4" fillId="0" borderId="5" xfId="0" applyFont="1" applyBorder="1" applyAlignment="1">
      <alignment horizontal="center"/>
    </xf>
    <xf numFmtId="0" fontId="4" fillId="0" borderId="1" xfId="0" applyFont="1" applyBorder="1" applyAlignment="1">
      <alignment horizontal="left" wrapText="1"/>
    </xf>
    <xf numFmtId="49" fontId="4" fillId="0" borderId="1" xfId="0" quotePrefix="1" applyNumberFormat="1" applyFont="1" applyBorder="1" applyAlignment="1">
      <alignment horizontal="center" vertical="center"/>
    </xf>
    <xf numFmtId="0" fontId="4" fillId="0" borderId="1" xfId="0" applyFont="1" applyBorder="1" applyAlignment="1">
      <alignment horizontal="right" vertical="top" wrapText="1"/>
    </xf>
    <xf numFmtId="0" fontId="4" fillId="0" borderId="4" xfId="0" applyFont="1" applyBorder="1" applyAlignment="1">
      <alignment vertical="center"/>
    </xf>
    <xf numFmtId="0" fontId="0" fillId="0" borderId="5" xfId="0" applyFill="1" applyBorder="1" applyAlignment="1">
      <alignment horizontal="center" vertical="center" wrapText="1"/>
    </xf>
    <xf numFmtId="0" fontId="0" fillId="0" borderId="23" xfId="0"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0" fillId="0" borderId="24" xfId="0" applyFill="1" applyBorder="1" applyAlignment="1">
      <alignment horizontal="center" vertical="center" wrapText="1"/>
    </xf>
    <xf numFmtId="0" fontId="0" fillId="0" borderId="25" xfId="0" applyFill="1" applyBorder="1" applyAlignment="1">
      <alignment horizontal="center" vertical="center" wrapText="1"/>
    </xf>
    <xf numFmtId="0" fontId="13" fillId="0" borderId="1" xfId="0" applyFont="1" applyBorder="1" applyAlignment="1">
      <alignment horizontal="center" vertical="center" wrapText="1"/>
    </xf>
    <xf numFmtId="0" fontId="4" fillId="0" borderId="5" xfId="0" applyFont="1" applyBorder="1" applyAlignment="1">
      <alignment horizontal="center" vertical="center"/>
    </xf>
    <xf numFmtId="16" fontId="0" fillId="0" borderId="1" xfId="0" applyNumberFormat="1" applyBorder="1"/>
    <xf numFmtId="4" fontId="0" fillId="0" borderId="1" xfId="0" applyNumberFormat="1" applyBorder="1" applyAlignment="1">
      <alignment horizontal="right" vertical="top"/>
    </xf>
    <xf numFmtId="167" fontId="4" fillId="0" borderId="1" xfId="0" applyNumberFormat="1" applyFont="1" applyBorder="1" applyAlignment="1">
      <alignment horizontal="center" vertical="top"/>
    </xf>
    <xf numFmtId="167" fontId="0" fillId="0" borderId="0" xfId="0" applyNumberFormat="1" applyBorder="1" applyAlignment="1">
      <alignment horizontal="right" vertical="top"/>
    </xf>
    <xf numFmtId="49" fontId="0" fillId="0" borderId="1" xfId="0" applyNumberFormat="1" applyBorder="1" applyAlignment="1">
      <alignment horizontal="center"/>
    </xf>
    <xf numFmtId="0" fontId="12" fillId="0" borderId="18" xfId="0" applyFont="1" applyFill="1" applyBorder="1" applyAlignment="1">
      <alignment vertical="top" wrapText="1"/>
    </xf>
    <xf numFmtId="0" fontId="4" fillId="0" borderId="1" xfId="0" applyFont="1" applyFill="1" applyBorder="1" applyAlignment="1">
      <alignment horizontal="center" vertical="top" wrapText="1"/>
    </xf>
    <xf numFmtId="0" fontId="32" fillId="0" borderId="0" xfId="0" applyFont="1" applyFill="1" applyBorder="1" applyAlignment="1">
      <alignment vertical="top" wrapText="1"/>
    </xf>
    <xf numFmtId="0" fontId="13" fillId="0" borderId="0" xfId="0" applyFont="1" applyFill="1" applyBorder="1" applyAlignment="1">
      <alignment vertical="top" wrapText="1"/>
    </xf>
    <xf numFmtId="0" fontId="0" fillId="0" borderId="1" xfId="0" applyFill="1" applyBorder="1" applyAlignment="1">
      <alignment horizontal="center" vertical="top" wrapText="1"/>
    </xf>
    <xf numFmtId="0" fontId="20" fillId="0" borderId="0" xfId="0" applyFont="1" applyFill="1" applyBorder="1" applyAlignment="1">
      <alignment vertical="top"/>
    </xf>
    <xf numFmtId="0" fontId="4" fillId="0" borderId="0" xfId="0" applyFont="1" applyFill="1" applyAlignment="1"/>
    <xf numFmtId="0" fontId="3" fillId="0" borderId="0" xfId="0" applyFont="1" applyFill="1" applyAlignment="1">
      <alignment horizontal="left" vertical="center"/>
    </xf>
    <xf numFmtId="0" fontId="4" fillId="0" borderId="0" xfId="0" applyFont="1" applyFill="1" applyBorder="1" applyAlignment="1">
      <alignment horizontal="left" vertical="center" wrapText="1"/>
    </xf>
    <xf numFmtId="0" fontId="20" fillId="0" borderId="12" xfId="0" applyFont="1" applyFill="1" applyBorder="1" applyAlignment="1">
      <alignment vertical="top" wrapText="1"/>
    </xf>
    <xf numFmtId="0" fontId="20" fillId="0" borderId="1" xfId="0" applyFont="1" applyFill="1" applyBorder="1" applyAlignment="1">
      <alignment wrapText="1"/>
    </xf>
    <xf numFmtId="168" fontId="0" fillId="0" borderId="1" xfId="0" applyNumberFormat="1" applyFill="1" applyBorder="1" applyAlignment="1">
      <alignment horizontal="center"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3" fillId="0" borderId="0" xfId="0" applyFont="1" applyAlignment="1">
      <alignment vertical="center" wrapText="1"/>
    </xf>
    <xf numFmtId="0" fontId="0" fillId="0" borderId="1" xfId="0" applyFill="1" applyBorder="1" applyAlignment="1">
      <alignment wrapText="1"/>
    </xf>
    <xf numFmtId="0" fontId="8" fillId="0" borderId="1" xfId="0" applyFont="1" applyBorder="1" applyAlignment="1">
      <alignment horizontal="left" vertical="center" wrapText="1"/>
    </xf>
    <xf numFmtId="0" fontId="39" fillId="0" borderId="1" xfId="0" applyFont="1" applyBorder="1" applyAlignment="1">
      <alignment wrapText="1"/>
    </xf>
    <xf numFmtId="0" fontId="39" fillId="0" borderId="1" xfId="0" applyFont="1" applyBorder="1" applyAlignment="1">
      <alignment vertical="center" wrapText="1"/>
    </xf>
    <xf numFmtId="0" fontId="29" fillId="0" borderId="1" xfId="0" applyFont="1" applyBorder="1" applyAlignment="1">
      <alignment horizontal="left" vertical="center" wrapText="1"/>
    </xf>
    <xf numFmtId="0" fontId="39" fillId="0" borderId="1" xfId="0" applyFont="1" applyBorder="1" applyAlignment="1">
      <alignment horizontal="center" vertical="center" wrapText="1"/>
    </xf>
    <xf numFmtId="0" fontId="40" fillId="0" borderId="1" xfId="0" applyFont="1" applyBorder="1" applyAlignment="1">
      <alignment horizontal="center" vertical="center" wrapText="1"/>
    </xf>
    <xf numFmtId="0" fontId="4" fillId="0" borderId="0" xfId="0" applyFont="1" applyAlignment="1">
      <alignment horizontal="left" vertical="center" wrapText="1"/>
    </xf>
    <xf numFmtId="0" fontId="4" fillId="0" borderId="0" xfId="0" applyFont="1" applyFill="1" applyBorder="1" applyAlignment="1">
      <alignment horizontal="center"/>
    </xf>
    <xf numFmtId="10" fontId="0" fillId="0" borderId="0" xfId="0" applyNumberFormat="1" applyFill="1" applyBorder="1" applyAlignment="1">
      <alignment horizontal="right"/>
    </xf>
    <xf numFmtId="16" fontId="0" fillId="0" borderId="5" xfId="0" quotePrefix="1" applyNumberFormat="1" applyBorder="1" applyAlignment="1">
      <alignment horizontal="center" vertical="center"/>
    </xf>
    <xf numFmtId="16" fontId="0" fillId="0" borderId="1" xfId="0" applyNumberFormat="1" applyBorder="1" applyAlignment="1">
      <alignment horizontal="center" vertical="center"/>
    </xf>
    <xf numFmtId="170" fontId="0" fillId="0" borderId="1" xfId="3" applyNumberFormat="1" applyFont="1" applyBorder="1" applyAlignment="1">
      <alignment horizontal="right"/>
    </xf>
    <xf numFmtId="170" fontId="0" fillId="0" borderId="1" xfId="0" applyNumberFormat="1" applyBorder="1"/>
    <xf numFmtId="9" fontId="0" fillId="0" borderId="3" xfId="0" applyNumberFormat="1" applyBorder="1"/>
    <xf numFmtId="49" fontId="4" fillId="0" borderId="1" xfId="0" applyNumberFormat="1" applyFont="1" applyBorder="1" applyAlignment="1">
      <alignment horizontal="center"/>
    </xf>
    <xf numFmtId="174" fontId="0" fillId="0" borderId="1" xfId="0" applyNumberFormat="1" applyBorder="1" applyAlignment="1">
      <alignment horizontal="right"/>
    </xf>
    <xf numFmtId="2" fontId="3" fillId="0" borderId="1" xfId="3" applyNumberFormat="1" applyFont="1" applyBorder="1" applyAlignment="1">
      <alignment horizontal="center" vertical="center"/>
    </xf>
    <xf numFmtId="170" fontId="15" fillId="0" borderId="17" xfId="0" applyNumberFormat="1" applyFont="1" applyBorder="1" applyAlignment="1">
      <alignment vertical="top" wrapText="1"/>
    </xf>
    <xf numFmtId="170" fontId="15" fillId="0" borderId="19" xfId="0" applyNumberFormat="1" applyFont="1" applyBorder="1" applyAlignment="1">
      <alignment vertical="top" wrapText="1"/>
    </xf>
    <xf numFmtId="170" fontId="15" fillId="0" borderId="19" xfId="0" applyNumberFormat="1" applyFont="1" applyFill="1" applyBorder="1" applyAlignment="1">
      <alignment vertical="top" wrapText="1"/>
    </xf>
    <xf numFmtId="170" fontId="0" fillId="0" borderId="1" xfId="3" applyNumberFormat="1" applyFont="1" applyFill="1" applyBorder="1" applyAlignment="1">
      <alignment horizontal="center" vertical="center"/>
    </xf>
    <xf numFmtId="170" fontId="4" fillId="0" borderId="1" xfId="3" applyNumberFormat="1" applyFont="1" applyBorder="1" applyAlignment="1">
      <alignment horizontal="center" vertical="center" wrapText="1"/>
    </xf>
    <xf numFmtId="0" fontId="0" fillId="0" borderId="0" xfId="0" applyBorder="1" applyAlignment="1"/>
    <xf numFmtId="0" fontId="0" fillId="0" borderId="0" xfId="0" applyAlignment="1"/>
    <xf numFmtId="0" fontId="11" fillId="0" borderId="1" xfId="0" applyFont="1" applyBorder="1" applyAlignment="1">
      <alignment horizontal="left" vertical="top" wrapText="1"/>
    </xf>
    <xf numFmtId="0" fontId="0" fillId="0" borderId="1" xfId="0"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vertical="top" wrapText="1"/>
    </xf>
    <xf numFmtId="0" fontId="0" fillId="2" borderId="1" xfId="0" applyFill="1" applyBorder="1" applyAlignment="1">
      <alignment vertical="center"/>
    </xf>
    <xf numFmtId="0" fontId="3" fillId="0" borderId="1" xfId="0" applyFont="1" applyBorder="1" applyAlignment="1">
      <alignment horizontal="center" vertical="center" wrapText="1"/>
    </xf>
    <xf numFmtId="0" fontId="3" fillId="0" borderId="0" xfId="0" applyFont="1" applyAlignment="1">
      <alignment horizontal="left" vertical="top"/>
    </xf>
    <xf numFmtId="0" fontId="0" fillId="0" borderId="0" xfId="0" applyAlignment="1">
      <alignment horizontal="left" vertical="top"/>
    </xf>
    <xf numFmtId="0" fontId="11" fillId="0" borderId="0" xfId="0" applyFont="1" applyFill="1" applyBorder="1" applyAlignment="1">
      <alignment horizontal="left" vertical="top" wrapText="1"/>
    </xf>
    <xf numFmtId="0" fontId="0" fillId="0" borderId="1" xfId="0" applyBorder="1" applyAlignment="1"/>
    <xf numFmtId="0" fontId="4" fillId="0" borderId="15" xfId="0" applyFont="1" applyBorder="1" applyAlignment="1">
      <alignment horizontal="left" vertical="top" wrapText="1"/>
    </xf>
    <xf numFmtId="0" fontId="0" fillId="0" borderId="0" xfId="0" applyFill="1" applyBorder="1" applyAlignment="1">
      <alignment horizontal="left" vertical="top" wrapText="1"/>
    </xf>
    <xf numFmtId="0" fontId="0" fillId="0" borderId="0" xfId="0" applyBorder="1" applyAlignment="1">
      <alignment horizontal="left" vertical="top" wrapText="1"/>
    </xf>
    <xf numFmtId="0" fontId="16" fillId="2" borderId="1" xfId="0" applyFont="1" applyFill="1" applyBorder="1" applyAlignment="1"/>
    <xf numFmtId="0" fontId="3" fillId="0" borderId="0" xfId="0" applyFont="1" applyAlignment="1">
      <alignment vertical="top" wrapText="1"/>
    </xf>
    <xf numFmtId="0" fontId="4" fillId="0" borderId="0" xfId="0" applyFont="1" applyFill="1" applyBorder="1" applyAlignment="1">
      <alignment vertical="top" wrapText="1"/>
    </xf>
    <xf numFmtId="0" fontId="0" fillId="0" borderId="1" xfId="0" applyBorder="1" applyAlignment="1">
      <alignment horizontal="left" vertical="top"/>
    </xf>
    <xf numFmtId="0" fontId="7" fillId="0" borderId="0" xfId="0" applyFont="1" applyAlignment="1">
      <alignment horizontal="left" vertical="top"/>
    </xf>
    <xf numFmtId="0" fontId="4" fillId="0" borderId="1" xfId="0" applyFont="1" applyBorder="1" applyAlignment="1">
      <alignment horizontal="center" vertical="center" wrapText="1"/>
    </xf>
    <xf numFmtId="0" fontId="16" fillId="0" borderId="0" xfId="0" applyFont="1" applyAlignment="1">
      <alignment horizontal="left" vertical="top" wrapText="1"/>
    </xf>
    <xf numFmtId="0" fontId="0" fillId="2" borderId="6" xfId="0" applyFill="1" applyBorder="1"/>
    <xf numFmtId="0" fontId="0" fillId="0" borderId="1" xfId="0" applyBorder="1"/>
    <xf numFmtId="0" fontId="0" fillId="0" borderId="0" xfId="0"/>
    <xf numFmtId="0" fontId="3" fillId="0" borderId="0" xfId="0" applyFont="1" applyFill="1" applyAlignment="1">
      <alignment vertical="top" wrapText="1"/>
    </xf>
    <xf numFmtId="0" fontId="4" fillId="0" borderId="1" xfId="0" applyFont="1" applyBorder="1" applyAlignment="1">
      <alignment horizontal="center" vertical="center" wrapText="1"/>
    </xf>
    <xf numFmtId="5" fontId="0" fillId="0" borderId="0" xfId="4" applyNumberFormat="1" applyFont="1" applyBorder="1" applyAlignment="1">
      <alignment horizontal="center"/>
    </xf>
    <xf numFmtId="9" fontId="0" fillId="0" borderId="0" xfId="5" applyFont="1" applyBorder="1" applyAlignment="1">
      <alignment horizontal="center"/>
    </xf>
    <xf numFmtId="9" fontId="0" fillId="0" borderId="1" xfId="5" applyFont="1" applyBorder="1" applyAlignment="1">
      <alignment horizontal="right"/>
    </xf>
    <xf numFmtId="9" fontId="0" fillId="0" borderId="0" xfId="5" applyFont="1" applyBorder="1" applyAlignment="1">
      <alignment horizontal="left"/>
    </xf>
    <xf numFmtId="9" fontId="0" fillId="0" borderId="1" xfId="5" applyNumberFormat="1" applyFont="1" applyBorder="1" applyAlignment="1">
      <alignment horizontal="right"/>
    </xf>
    <xf numFmtId="0" fontId="45" fillId="0" borderId="0" xfId="0" applyFont="1"/>
    <xf numFmtId="0" fontId="4" fillId="0" borderId="0" xfId="6"/>
    <xf numFmtId="0" fontId="4" fillId="0" borderId="0" xfId="6" applyAlignment="1">
      <alignment horizontal="left" vertical="top"/>
    </xf>
    <xf numFmtId="0" fontId="4" fillId="0" borderId="0" xfId="6" applyFont="1" applyBorder="1" applyAlignment="1">
      <alignment horizontal="left" vertical="top" wrapText="1"/>
    </xf>
    <xf numFmtId="0" fontId="3" fillId="0" borderId="0" xfId="6" applyFont="1" applyAlignment="1">
      <alignment horizontal="left" vertical="top"/>
    </xf>
    <xf numFmtId="0" fontId="4" fillId="0" borderId="0" xfId="6" applyBorder="1" applyAlignment="1">
      <alignment vertical="top"/>
    </xf>
    <xf numFmtId="0" fontId="4" fillId="0" borderId="0" xfId="6" applyFont="1" applyBorder="1" applyAlignment="1">
      <alignment vertical="top"/>
    </xf>
    <xf numFmtId="0" fontId="4" fillId="0" borderId="0" xfId="6" applyBorder="1" applyAlignment="1">
      <alignment horizontal="left" vertical="top" wrapText="1"/>
    </xf>
    <xf numFmtId="0" fontId="4" fillId="0" borderId="0" xfId="6" applyBorder="1" applyAlignment="1"/>
    <xf numFmtId="0" fontId="4" fillId="0" borderId="0" xfId="6" applyBorder="1" applyAlignment="1">
      <alignment wrapText="1"/>
    </xf>
    <xf numFmtId="0" fontId="4" fillId="0" borderId="1" xfId="6" applyFont="1" applyBorder="1" applyAlignment="1">
      <alignment horizontal="center" vertical="top" wrapText="1"/>
    </xf>
    <xf numFmtId="0" fontId="4" fillId="0" borderId="1" xfId="6" applyFont="1" applyBorder="1" applyAlignment="1">
      <alignment horizontal="center"/>
    </xf>
    <xf numFmtId="0" fontId="20" fillId="0" borderId="0" xfId="6" applyFont="1" applyBorder="1" applyAlignment="1">
      <alignment wrapText="1"/>
    </xf>
    <xf numFmtId="0" fontId="4" fillId="0" borderId="0" xfId="6" applyBorder="1"/>
    <xf numFmtId="0" fontId="4" fillId="0" borderId="0" xfId="6" applyAlignment="1">
      <alignment wrapText="1"/>
    </xf>
    <xf numFmtId="0" fontId="4" fillId="0" borderId="0" xfId="6" applyFont="1" applyBorder="1" applyAlignment="1"/>
    <xf numFmtId="0" fontId="4" fillId="0" borderId="1" xfId="6" applyBorder="1"/>
    <xf numFmtId="0" fontId="4" fillId="0" borderId="1" xfId="6" applyBorder="1" applyAlignment="1">
      <alignment horizontal="center"/>
    </xf>
    <xf numFmtId="0" fontId="4" fillId="0" borderId="0" xfId="6" applyFont="1"/>
    <xf numFmtId="0" fontId="7" fillId="0" borderId="0" xfId="6" applyFont="1"/>
    <xf numFmtId="0" fontId="4" fillId="0" borderId="0" xfId="6" applyBorder="1" applyAlignment="1">
      <alignment horizontal="center"/>
    </xf>
    <xf numFmtId="0" fontId="3" fillId="0" borderId="0" xfId="6" applyFont="1" applyAlignment="1">
      <alignment vertical="top" wrapText="1"/>
    </xf>
    <xf numFmtId="2" fontId="4" fillId="0" borderId="1" xfId="6" applyNumberFormat="1" applyFont="1" applyBorder="1" applyAlignment="1">
      <alignment horizontal="right" wrapText="1"/>
    </xf>
    <xf numFmtId="0" fontId="4" fillId="0" borderId="0" xfId="6" applyAlignment="1"/>
    <xf numFmtId="0" fontId="4" fillId="0" borderId="1" xfId="6" applyFont="1" applyBorder="1" applyAlignment="1">
      <alignment horizontal="center" vertical="center"/>
    </xf>
    <xf numFmtId="0" fontId="4" fillId="0" borderId="1" xfId="6" applyBorder="1" applyAlignment="1">
      <alignment horizontal="center" vertical="center"/>
    </xf>
    <xf numFmtId="0" fontId="4" fillId="0" borderId="0" xfId="6" applyBorder="1" applyAlignment="1">
      <alignment horizontal="center" vertical="center"/>
    </xf>
    <xf numFmtId="0" fontId="4" fillId="0" borderId="7" xfId="6" applyBorder="1"/>
    <xf numFmtId="0" fontId="4" fillId="0" borderId="7" xfId="6" applyBorder="1" applyAlignment="1">
      <alignment horizontal="center"/>
    </xf>
    <xf numFmtId="49" fontId="4" fillId="0" borderId="1" xfId="6" applyNumberFormat="1" applyBorder="1" applyAlignment="1">
      <alignment horizontal="center" vertical="center"/>
    </xf>
    <xf numFmtId="167" fontId="4" fillId="0" borderId="1" xfId="6" applyNumberFormat="1" applyBorder="1" applyAlignment="1">
      <alignment horizontal="right"/>
    </xf>
    <xf numFmtId="167" fontId="4" fillId="0" borderId="1" xfId="6" applyNumberFormat="1" applyFont="1" applyBorder="1" applyAlignment="1">
      <alignment horizontal="right"/>
    </xf>
    <xf numFmtId="49" fontId="4" fillId="0" borderId="1" xfId="6" applyNumberFormat="1" applyFont="1" applyBorder="1" applyAlignment="1">
      <alignment horizontal="center" vertical="center"/>
    </xf>
    <xf numFmtId="0" fontId="28" fillId="0" borderId="1" xfId="6" applyFont="1" applyBorder="1" applyAlignment="1">
      <alignment horizontal="center" vertical="center" wrapText="1"/>
    </xf>
    <xf numFmtId="0" fontId="4" fillId="2" borderId="1" xfId="6" applyFill="1" applyBorder="1"/>
    <xf numFmtId="0" fontId="4" fillId="0" borderId="0" xfId="6" applyFont="1" applyAlignment="1">
      <alignment horizontal="left" vertical="top" wrapText="1"/>
    </xf>
    <xf numFmtId="0" fontId="4" fillId="0" borderId="1" xfId="6" applyBorder="1" applyAlignment="1">
      <alignment horizontal="left" vertical="top" wrapText="1"/>
    </xf>
    <xf numFmtId="0" fontId="8" fillId="0" borderId="1" xfId="6" applyFont="1" applyBorder="1" applyAlignment="1">
      <alignment horizontal="center" vertical="center" wrapText="1"/>
    </xf>
    <xf numFmtId="0" fontId="4" fillId="0" borderId="2" xfId="6" applyBorder="1" applyAlignment="1"/>
    <xf numFmtId="0" fontId="4" fillId="0" borderId="1" xfId="6" applyBorder="1" applyAlignment="1">
      <alignment horizontal="left" vertical="center"/>
    </xf>
    <xf numFmtId="37" fontId="4" fillId="0" borderId="0" xfId="7" applyNumberFormat="1" applyBorder="1" applyAlignment="1">
      <alignment vertical="center"/>
    </xf>
    <xf numFmtId="37" fontId="3" fillId="0" borderId="1" xfId="7" applyNumberFormat="1" applyFont="1" applyBorder="1" applyAlignment="1">
      <alignment horizontal="center" vertical="center"/>
    </xf>
    <xf numFmtId="0" fontId="3" fillId="0" borderId="1" xfId="6" applyFont="1" applyBorder="1" applyAlignment="1">
      <alignment vertical="center"/>
    </xf>
    <xf numFmtId="37" fontId="4" fillId="0" borderId="1" xfId="7" applyNumberFormat="1" applyBorder="1" applyAlignment="1">
      <alignment horizontal="center" vertical="center"/>
    </xf>
    <xf numFmtId="0" fontId="4" fillId="0" borderId="1" xfId="6" applyBorder="1" applyAlignment="1">
      <alignment vertical="center"/>
    </xf>
    <xf numFmtId="0" fontId="3" fillId="0" borderId="0" xfId="6" applyFont="1" applyBorder="1" applyAlignment="1">
      <alignment horizontal="center" vertical="center"/>
    </xf>
    <xf numFmtId="0" fontId="4" fillId="0" borderId="1" xfId="6" applyFont="1" applyBorder="1" applyAlignment="1">
      <alignment horizontal="center" vertical="center" wrapText="1"/>
    </xf>
    <xf numFmtId="0" fontId="3" fillId="2" borderId="1" xfId="6" applyFont="1" applyFill="1" applyBorder="1" applyAlignment="1">
      <alignment vertical="center"/>
    </xf>
    <xf numFmtId="0" fontId="3" fillId="0" borderId="0" xfId="6" applyFont="1" applyBorder="1" applyAlignment="1">
      <alignment horizontal="left" vertical="top"/>
    </xf>
    <xf numFmtId="166" fontId="12" fillId="0" borderId="1" xfId="6" applyNumberFormat="1" applyFont="1" applyBorder="1" applyAlignment="1">
      <alignment horizontal="right" wrapText="1"/>
    </xf>
    <xf numFmtId="0" fontId="11" fillId="0" borderId="1" xfId="6" applyFont="1" applyBorder="1" applyAlignment="1">
      <alignment horizontal="left" vertical="top" wrapText="1"/>
    </xf>
    <xf numFmtId="168" fontId="4" fillId="2" borderId="1" xfId="6" applyNumberFormat="1" applyFill="1" applyBorder="1" applyAlignment="1">
      <alignment horizontal="right"/>
    </xf>
    <xf numFmtId="0" fontId="4" fillId="0" borderId="1" xfId="6" applyFont="1" applyFill="1" applyBorder="1" applyAlignment="1">
      <alignment wrapText="1"/>
    </xf>
    <xf numFmtId="168" fontId="4" fillId="0" borderId="1" xfId="6" applyNumberFormat="1" applyBorder="1" applyAlignment="1">
      <alignment horizontal="right"/>
    </xf>
    <xf numFmtId="49" fontId="4" fillId="0" borderId="0" xfId="6" applyNumberFormat="1" applyBorder="1" applyAlignment="1">
      <alignment horizontal="center" vertical="center"/>
    </xf>
    <xf numFmtId="9" fontId="4" fillId="0" borderId="1" xfId="6" applyNumberFormat="1" applyBorder="1" applyAlignment="1">
      <alignment horizontal="center" vertical="center"/>
    </xf>
    <xf numFmtId="168" fontId="4" fillId="0" borderId="0" xfId="6" applyNumberFormat="1" applyBorder="1" applyAlignment="1">
      <alignment horizontal="right"/>
    </xf>
    <xf numFmtId="168" fontId="3" fillId="2" borderId="5" xfId="4" applyNumberFormat="1" applyFont="1" applyFill="1" applyBorder="1" applyAlignment="1">
      <alignment horizontal="right"/>
    </xf>
    <xf numFmtId="168" fontId="3" fillId="2" borderId="9" xfId="4" applyNumberFormat="1" applyFont="1" applyFill="1" applyBorder="1" applyAlignment="1">
      <alignment horizontal="right"/>
    </xf>
    <xf numFmtId="0" fontId="4" fillId="2" borderId="6" xfId="6" applyFill="1" applyBorder="1" applyAlignment="1">
      <alignment horizontal="left" vertical="top" wrapText="1"/>
    </xf>
    <xf numFmtId="168" fontId="3" fillId="0" borderId="1" xfId="4" applyNumberFormat="1" applyFont="1" applyBorder="1" applyAlignment="1">
      <alignment horizontal="right"/>
    </xf>
    <xf numFmtId="0" fontId="15" fillId="0" borderId="0" xfId="6" applyFont="1"/>
    <xf numFmtId="0" fontId="3" fillId="0" borderId="0" xfId="6" applyFont="1" applyFill="1" applyAlignment="1">
      <alignment horizontal="left" vertical="top"/>
    </xf>
    <xf numFmtId="167" fontId="4" fillId="0" borderId="0" xfId="6" applyNumberFormat="1" applyFont="1" applyBorder="1" applyAlignment="1">
      <alignment horizontal="center" vertical="top" wrapText="1"/>
    </xf>
    <xf numFmtId="0" fontId="4" fillId="0" borderId="0" xfId="6" applyFont="1" applyAlignment="1">
      <alignment horizontal="left" vertical="top"/>
    </xf>
    <xf numFmtId="0" fontId="4" fillId="0" borderId="0" xfId="6" applyFill="1"/>
    <xf numFmtId="0" fontId="4" fillId="0" borderId="0" xfId="6" applyFont="1" applyFill="1" applyAlignment="1">
      <alignment horizontal="left" vertical="center"/>
    </xf>
    <xf numFmtId="0" fontId="2" fillId="0" borderId="0" xfId="6" applyFont="1" applyFill="1" applyAlignment="1">
      <alignment horizontal="center" vertical="center"/>
    </xf>
    <xf numFmtId="0" fontId="3" fillId="0" borderId="0" xfId="6" applyFont="1"/>
    <xf numFmtId="49" fontId="3" fillId="0" borderId="1" xfId="6" applyNumberFormat="1" applyFont="1" applyBorder="1" applyAlignment="1">
      <alignment horizontal="center"/>
    </xf>
    <xf numFmtId="0" fontId="8" fillId="0" borderId="0" xfId="6" applyFont="1" applyAlignment="1">
      <alignment wrapText="1"/>
    </xf>
    <xf numFmtId="0" fontId="4" fillId="0" borderId="0" xfId="6" applyFont="1" applyAlignment="1">
      <alignment vertical="top"/>
    </xf>
    <xf numFmtId="0" fontId="4" fillId="0" borderId="0" xfId="6" applyFont="1" applyFill="1" applyAlignment="1">
      <alignment vertical="top"/>
    </xf>
    <xf numFmtId="0" fontId="4" fillId="0" borderId="1" xfId="6" applyFont="1" applyFill="1" applyBorder="1" applyAlignment="1">
      <alignment vertical="top"/>
    </xf>
    <xf numFmtId="0" fontId="4" fillId="0" borderId="0" xfId="6" applyFont="1" applyFill="1" applyAlignment="1">
      <alignment horizontal="right" vertical="top"/>
    </xf>
    <xf numFmtId="0" fontId="45" fillId="0" borderId="0" xfId="6" applyFont="1" applyAlignment="1">
      <alignment vertical="top"/>
    </xf>
    <xf numFmtId="0" fontId="11" fillId="0" borderId="1" xfId="6" applyFont="1" applyBorder="1" applyAlignment="1">
      <alignment vertical="top"/>
    </xf>
    <xf numFmtId="0" fontId="3" fillId="0" borderId="0" xfId="6" applyFont="1" applyAlignment="1">
      <alignment vertical="top"/>
    </xf>
    <xf numFmtId="0" fontId="4" fillId="0" borderId="0" xfId="6" applyAlignment="1">
      <alignment horizontal="left" vertical="top" wrapText="1"/>
    </xf>
    <xf numFmtId="0" fontId="4" fillId="0" borderId="1" xfId="6" applyBorder="1" applyAlignment="1">
      <alignment horizontal="right"/>
    </xf>
    <xf numFmtId="173" fontId="4" fillId="0" borderId="1" xfId="6" applyNumberFormat="1" applyBorder="1" applyAlignment="1">
      <alignment vertical="center"/>
    </xf>
    <xf numFmtId="173" fontId="4" fillId="0" borderId="6" xfId="6" applyNumberFormat="1" applyBorder="1" applyAlignment="1">
      <alignment vertical="center"/>
    </xf>
    <xf numFmtId="173" fontId="4" fillId="0" borderId="6" xfId="6" applyNumberFormat="1" applyBorder="1" applyAlignment="1">
      <alignment vertical="top"/>
    </xf>
    <xf numFmtId="0" fontId="20" fillId="0" borderId="1" xfId="6" applyFont="1" applyBorder="1" applyAlignment="1">
      <alignment horizontal="center"/>
    </xf>
    <xf numFmtId="0" fontId="5" fillId="0" borderId="0" xfId="6" applyFont="1"/>
    <xf numFmtId="0" fontId="20" fillId="0" borderId="0" xfId="6" applyFont="1" applyAlignment="1">
      <alignment wrapText="1"/>
    </xf>
    <xf numFmtId="0" fontId="4" fillId="0" borderId="0" xfId="6" applyFill="1" applyAlignment="1">
      <alignment vertical="top" wrapText="1"/>
    </xf>
    <xf numFmtId="0" fontId="29" fillId="0" borderId="1" xfId="6" applyFont="1" applyFill="1" applyBorder="1" applyAlignment="1">
      <alignment vertical="top" wrapText="1"/>
    </xf>
    <xf numFmtId="0" fontId="20" fillId="0" borderId="1" xfId="6" applyFont="1" applyFill="1" applyBorder="1" applyAlignment="1">
      <alignment vertical="top" wrapText="1"/>
    </xf>
    <xf numFmtId="0" fontId="4" fillId="0" borderId="0" xfId="6" applyFill="1" applyAlignment="1">
      <alignment horizontal="center" vertical="top" wrapText="1"/>
    </xf>
    <xf numFmtId="0" fontId="20" fillId="0" borderId="1" xfId="6" applyFont="1" applyFill="1" applyBorder="1" applyAlignment="1">
      <alignment horizontal="center" vertical="top" wrapText="1"/>
    </xf>
    <xf numFmtId="0" fontId="20" fillId="0" borderId="5" xfId="6" applyFont="1" applyFill="1" applyBorder="1" applyAlignment="1">
      <alignment horizontal="center" vertical="top" wrapText="1"/>
    </xf>
    <xf numFmtId="0" fontId="20" fillId="0" borderId="9" xfId="6" applyFont="1" applyFill="1" applyBorder="1" applyAlignment="1">
      <alignment horizontal="center" vertical="top" wrapText="1"/>
    </xf>
    <xf numFmtId="0" fontId="20" fillId="0" borderId="6" xfId="6" applyFont="1" applyFill="1" applyBorder="1" applyAlignment="1">
      <alignment horizontal="center" vertical="top" wrapText="1"/>
    </xf>
    <xf numFmtId="0" fontId="0" fillId="0" borderId="0" xfId="0" applyBorder="1" applyAlignment="1"/>
    <xf numFmtId="0" fontId="0" fillId="0" borderId="0" xfId="0" applyAlignment="1"/>
    <xf numFmtId="0" fontId="0" fillId="0" borderId="0" xfId="0" applyAlignment="1">
      <alignment horizontal="left" vertical="top" wrapText="1"/>
    </xf>
    <xf numFmtId="0" fontId="3" fillId="0" borderId="1" xfId="0" applyFont="1" applyBorder="1" applyAlignment="1">
      <alignment horizontal="center" vertical="center" wrapText="1"/>
    </xf>
    <xf numFmtId="0" fontId="0" fillId="0" borderId="0" xfId="0" applyFill="1" applyAlignment="1"/>
    <xf numFmtId="0" fontId="3" fillId="0" borderId="0" xfId="0" applyFont="1" applyAlignment="1">
      <alignment horizontal="left" vertical="top"/>
    </xf>
    <xf numFmtId="0" fontId="0" fillId="0" borderId="0" xfId="0" applyAlignment="1">
      <alignment horizontal="left" vertical="top"/>
    </xf>
    <xf numFmtId="0" fontId="0" fillId="0" borderId="0" xfId="0" applyFill="1" applyAlignment="1">
      <alignment horizontal="left" vertical="top"/>
    </xf>
    <xf numFmtId="0" fontId="0" fillId="0" borderId="1" xfId="0" applyBorder="1" applyAlignment="1"/>
    <xf numFmtId="0" fontId="0" fillId="0" borderId="0" xfId="0" applyBorder="1" applyAlignment="1">
      <alignment horizontal="left" vertical="top" wrapText="1"/>
    </xf>
    <xf numFmtId="0" fontId="11" fillId="0" borderId="0" xfId="0" applyFont="1" applyAlignment="1">
      <alignment horizontal="left" vertical="top" wrapText="1"/>
    </xf>
    <xf numFmtId="0" fontId="4" fillId="0" borderId="0" xfId="0" applyFont="1" applyAlignment="1">
      <alignment horizontal="left" vertical="top"/>
    </xf>
    <xf numFmtId="0" fontId="4" fillId="0" borderId="1" xfId="0" applyFont="1" applyBorder="1" applyAlignment="1">
      <alignment horizontal="center" vertical="center" wrapText="1"/>
    </xf>
    <xf numFmtId="0" fontId="4" fillId="0" borderId="0" xfId="0" applyFont="1" applyFill="1" applyAlignment="1">
      <alignment wrapText="1"/>
    </xf>
    <xf numFmtId="0" fontId="7" fillId="0" borderId="0" xfId="0" applyFont="1" applyAlignment="1">
      <alignment horizontal="left" vertical="top" wrapText="1"/>
    </xf>
    <xf numFmtId="0" fontId="0" fillId="2" borderId="1" xfId="0" applyFill="1" applyBorder="1"/>
    <xf numFmtId="170" fontId="0" fillId="0" borderId="1" xfId="0" applyNumberFormat="1" applyBorder="1" applyAlignment="1">
      <alignment horizontal="right"/>
    </xf>
    <xf numFmtId="169" fontId="0" fillId="0" borderId="0" xfId="0" applyNumberFormat="1"/>
    <xf numFmtId="172" fontId="20" fillId="0" borderId="0" xfId="4" applyNumberFormat="1" applyFont="1" applyBorder="1" applyAlignment="1">
      <alignment horizontal="center" vertical="center"/>
    </xf>
    <xf numFmtId="172" fontId="20" fillId="0" borderId="0" xfId="4" applyNumberFormat="1" applyFont="1" applyFill="1" applyBorder="1" applyAlignment="1">
      <alignment horizontal="center" vertical="center"/>
    </xf>
    <xf numFmtId="0" fontId="3" fillId="0" borderId="0" xfId="0" applyFont="1" applyBorder="1" applyAlignment="1">
      <alignment horizontal="center"/>
    </xf>
    <xf numFmtId="172" fontId="3" fillId="0" borderId="0" xfId="4" applyNumberFormat="1" applyFont="1" applyBorder="1" applyAlignment="1">
      <alignment horizontal="center"/>
    </xf>
    <xf numFmtId="2" fontId="4" fillId="0" borderId="1" xfId="6" applyNumberFormat="1" applyFont="1" applyBorder="1" applyAlignment="1">
      <alignment vertical="top"/>
    </xf>
    <xf numFmtId="0" fontId="46" fillId="0" borderId="0" xfId="0" applyFont="1" applyAlignment="1">
      <alignment vertical="center"/>
    </xf>
    <xf numFmtId="0" fontId="4" fillId="0" borderId="1" xfId="0" applyFont="1" applyFill="1" applyBorder="1" applyAlignment="1">
      <alignment horizontal="center" vertical="center" wrapText="1"/>
    </xf>
    <xf numFmtId="49" fontId="1" fillId="0" borderId="1" xfId="0" applyNumberFormat="1" applyFont="1" applyBorder="1" applyAlignment="1">
      <alignment horizontal="center" vertical="center"/>
    </xf>
    <xf numFmtId="0" fontId="4" fillId="0" borderId="1" xfId="6" applyFill="1" applyBorder="1" applyAlignment="1">
      <alignment horizontal="center"/>
    </xf>
    <xf numFmtId="0" fontId="1" fillId="0" borderId="7" xfId="0" applyFont="1" applyBorder="1" applyAlignment="1">
      <alignment horizontal="left" vertical="top" wrapText="1"/>
    </xf>
    <xf numFmtId="9" fontId="0" fillId="0" borderId="1" xfId="0" applyNumberFormat="1" applyFill="1" applyBorder="1" applyAlignment="1">
      <alignment horizontal="right"/>
    </xf>
    <xf numFmtId="9" fontId="0" fillId="0" borderId="1" xfId="3" applyNumberFormat="1" applyFont="1" applyFill="1" applyBorder="1" applyAlignment="1">
      <alignment horizontal="right"/>
    </xf>
    <xf numFmtId="0" fontId="8" fillId="0" borderId="0" xfId="0" applyFont="1" applyAlignment="1">
      <alignment wrapText="1"/>
    </xf>
    <xf numFmtId="166" fontId="3" fillId="0" borderId="1" xfId="6" applyNumberFormat="1" applyFont="1" applyFill="1" applyBorder="1" applyAlignment="1">
      <alignment horizontal="right" wrapText="1"/>
    </xf>
    <xf numFmtId="168" fontId="3" fillId="0" borderId="1" xfId="6" applyNumberFormat="1" applyFont="1" applyFill="1" applyBorder="1" applyAlignment="1">
      <alignment horizontal="right"/>
    </xf>
    <xf numFmtId="168" fontId="4" fillId="0" borderId="1" xfId="6" applyNumberFormat="1" applyFill="1" applyBorder="1" applyAlignment="1">
      <alignment horizontal="right"/>
    </xf>
    <xf numFmtId="1" fontId="3" fillId="0" borderId="1" xfId="6" applyNumberFormat="1" applyFont="1" applyFill="1" applyBorder="1" applyAlignment="1">
      <alignment horizontal="center"/>
    </xf>
    <xf numFmtId="1" fontId="4" fillId="0" borderId="1" xfId="6" applyNumberFormat="1" applyFill="1" applyBorder="1" applyAlignment="1">
      <alignment horizontal="right"/>
    </xf>
    <xf numFmtId="49" fontId="3" fillId="0" borderId="1" xfId="6" applyNumberFormat="1" applyFont="1" applyFill="1" applyBorder="1" applyAlignment="1">
      <alignment horizontal="center" vertical="center"/>
    </xf>
    <xf numFmtId="168" fontId="3" fillId="0" borderId="1" xfId="4" applyNumberFormat="1" applyFont="1" applyFill="1" applyBorder="1" applyAlignment="1">
      <alignment horizontal="right"/>
    </xf>
    <xf numFmtId="14" fontId="4" fillId="0" borderId="2" xfId="6" applyNumberFormat="1" applyFont="1" applyFill="1" applyBorder="1" applyAlignment="1">
      <alignment horizontal="left" vertical="top" wrapText="1"/>
    </xf>
    <xf numFmtId="0" fontId="3" fillId="0" borderId="1" xfId="6" applyFont="1" applyFill="1" applyBorder="1" applyAlignment="1">
      <alignment horizontal="center" vertical="center"/>
    </xf>
    <xf numFmtId="49" fontId="3" fillId="0" borderId="1"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xf>
    <xf numFmtId="5" fontId="3" fillId="0" borderId="1" xfId="0" applyNumberFormat="1" applyFont="1" applyFill="1" applyBorder="1"/>
    <xf numFmtId="169" fontId="3" fillId="0" borderId="1" xfId="0" applyNumberFormat="1" applyFont="1" applyFill="1" applyBorder="1"/>
    <xf numFmtId="169" fontId="3" fillId="0" borderId="5" xfId="0" applyNumberFormat="1" applyFont="1" applyFill="1" applyBorder="1"/>
    <xf numFmtId="0" fontId="6" fillId="0" borderId="1" xfId="0" applyFont="1" applyFill="1" applyBorder="1" applyAlignment="1">
      <alignment horizontal="center" vertical="center"/>
    </xf>
    <xf numFmtId="1" fontId="6" fillId="0" borderId="1" xfId="5" applyNumberFormat="1" applyFont="1" applyFill="1" applyBorder="1" applyAlignment="1">
      <alignment horizontal="center" vertical="center"/>
    </xf>
    <xf numFmtId="9" fontId="6" fillId="0" borderId="1" xfId="5" applyFont="1" applyFill="1" applyBorder="1" applyAlignment="1">
      <alignment horizontal="center" vertical="center"/>
    </xf>
    <xf numFmtId="171" fontId="6" fillId="0" borderId="1" xfId="4" applyNumberFormat="1" applyFont="1" applyFill="1" applyBorder="1" applyAlignment="1">
      <alignment horizontal="center" vertical="center"/>
    </xf>
    <xf numFmtId="172" fontId="6" fillId="0" borderId="1" xfId="4" applyNumberFormat="1" applyFont="1" applyFill="1" applyBorder="1" applyAlignment="1">
      <alignment horizontal="center" vertical="center"/>
    </xf>
    <xf numFmtId="1" fontId="3" fillId="0" borderId="1" xfId="0" applyNumberFormat="1" applyFont="1" applyFill="1" applyBorder="1" applyAlignment="1">
      <alignment horizontal="center" wrapText="1"/>
    </xf>
    <xf numFmtId="3" fontId="3" fillId="0" borderId="12" xfId="0" applyNumberFormat="1" applyFont="1" applyFill="1" applyBorder="1" applyAlignment="1">
      <alignment horizontal="center" vertical="center" wrapText="1"/>
    </xf>
    <xf numFmtId="10" fontId="3" fillId="0" borderId="12" xfId="0" applyNumberFormat="1" applyFont="1" applyFill="1" applyBorder="1" applyAlignment="1">
      <alignment horizontal="center" vertical="center" wrapText="1"/>
    </xf>
    <xf numFmtId="168" fontId="3" fillId="0" borderId="12" xfId="0" applyNumberFormat="1" applyFont="1" applyFill="1" applyBorder="1" applyAlignment="1">
      <alignment horizontal="center" vertical="center" wrapText="1"/>
    </xf>
    <xf numFmtId="3" fontId="3" fillId="0" borderId="1" xfId="0" applyNumberFormat="1" applyFont="1" applyFill="1" applyBorder="1" applyAlignment="1">
      <alignment horizontal="center" vertical="center" wrapText="1"/>
    </xf>
    <xf numFmtId="10" fontId="3" fillId="0" borderId="1" xfId="0" applyNumberFormat="1" applyFont="1" applyFill="1" applyBorder="1" applyAlignment="1">
      <alignment horizontal="center" vertical="center" wrapText="1"/>
    </xf>
    <xf numFmtId="168" fontId="3" fillId="0" borderId="1" xfId="0" applyNumberFormat="1" applyFont="1" applyFill="1" applyBorder="1" applyAlignment="1">
      <alignment horizontal="center" vertical="center"/>
    </xf>
    <xf numFmtId="1" fontId="3" fillId="0" borderId="1" xfId="0" applyNumberFormat="1" applyFont="1" applyFill="1" applyBorder="1" applyAlignment="1">
      <alignment horizontal="center"/>
    </xf>
    <xf numFmtId="168" fontId="3" fillId="0" borderId="1" xfId="0" applyNumberFormat="1" applyFont="1" applyFill="1" applyBorder="1" applyAlignment="1">
      <alignment horizontal="center"/>
    </xf>
    <xf numFmtId="0" fontId="4" fillId="0" borderId="1" xfId="0" applyFont="1" applyFill="1" applyBorder="1" applyAlignment="1">
      <alignment horizontal="center"/>
    </xf>
    <xf numFmtId="0" fontId="3" fillId="0" borderId="1" xfId="0" applyFont="1" applyFill="1" applyBorder="1" applyAlignment="1">
      <alignment horizontal="center"/>
    </xf>
    <xf numFmtId="0" fontId="0" fillId="0" borderId="1" xfId="0" applyFill="1" applyBorder="1" applyAlignment="1">
      <alignment horizontal="center"/>
    </xf>
    <xf numFmtId="167" fontId="3" fillId="0" borderId="1" xfId="0" applyNumberFormat="1" applyFont="1" applyFill="1" applyBorder="1" applyAlignment="1">
      <alignment horizontal="center"/>
    </xf>
    <xf numFmtId="2" fontId="3" fillId="0" borderId="1" xfId="0" applyNumberFormat="1" applyFont="1" applyFill="1" applyBorder="1" applyAlignment="1">
      <alignment horizontal="center"/>
    </xf>
    <xf numFmtId="0" fontId="0" fillId="0" borderId="8" xfId="0" applyFill="1" applyBorder="1"/>
    <xf numFmtId="0" fontId="3" fillId="0" borderId="8" xfId="0" applyFont="1" applyFill="1" applyBorder="1"/>
    <xf numFmtId="49" fontId="4" fillId="0" borderId="1" xfId="0" applyNumberFormat="1" applyFont="1" applyFill="1" applyBorder="1" applyAlignment="1">
      <alignment horizontal="center"/>
    </xf>
    <xf numFmtId="49" fontId="0" fillId="0" borderId="1" xfId="0" applyNumberFormat="1" applyFill="1" applyBorder="1" applyAlignment="1">
      <alignment horizontal="center" vertical="center"/>
    </xf>
    <xf numFmtId="0" fontId="11" fillId="0" borderId="1" xfId="0" applyFont="1" applyBorder="1" applyAlignment="1">
      <alignment horizontal="left" vertical="top" wrapText="1"/>
    </xf>
    <xf numFmtId="0" fontId="24" fillId="0" borderId="1" xfId="2" applyBorder="1" applyAlignment="1" applyProtection="1">
      <alignment horizontal="left" vertical="top" wrapText="1"/>
    </xf>
    <xf numFmtId="0" fontId="11" fillId="0" borderId="6" xfId="0" applyFont="1" applyBorder="1" applyAlignment="1">
      <alignment horizontal="left" vertical="top" wrapText="1"/>
    </xf>
    <xf numFmtId="0" fontId="11" fillId="0" borderId="5" xfId="0" applyFont="1" applyBorder="1" applyAlignment="1">
      <alignment horizontal="left" vertical="top" wrapText="1"/>
    </xf>
    <xf numFmtId="0" fontId="2" fillId="2" borderId="0" xfId="0" applyFont="1" applyFill="1" applyAlignment="1">
      <alignment horizontal="center" vertical="center"/>
    </xf>
    <xf numFmtId="0" fontId="0" fillId="0" borderId="0" xfId="0" applyAlignment="1"/>
    <xf numFmtId="0" fontId="0" fillId="0" borderId="0" xfId="0" applyAlignment="1">
      <alignment horizontal="left" vertical="top" wrapText="1"/>
    </xf>
    <xf numFmtId="0" fontId="0" fillId="0" borderId="2" xfId="0" applyBorder="1" applyAlignment="1">
      <alignment horizontal="left" vertical="top" wrapText="1"/>
    </xf>
    <xf numFmtId="0" fontId="1" fillId="0" borderId="0" xfId="0" applyFont="1" applyFill="1" applyBorder="1" applyAlignment="1">
      <alignment horizontal="left" vertical="top" wrapText="1"/>
    </xf>
    <xf numFmtId="0" fontId="4" fillId="0" borderId="6" xfId="0" applyFont="1" applyBorder="1" applyAlignment="1">
      <alignment horizontal="left" vertical="top" wrapText="1"/>
    </xf>
    <xf numFmtId="0" fontId="1" fillId="0" borderId="9" xfId="0" applyFont="1" applyBorder="1" applyAlignment="1">
      <alignment horizontal="left" vertical="top" wrapText="1"/>
    </xf>
    <xf numFmtId="0" fontId="1" fillId="0" borderId="5" xfId="0" applyFont="1" applyBorder="1" applyAlignment="1">
      <alignment horizontal="left" vertical="top" wrapText="1"/>
    </xf>
    <xf numFmtId="0" fontId="24" fillId="0" borderId="4" xfId="2" applyBorder="1" applyAlignment="1" applyProtection="1"/>
    <xf numFmtId="0" fontId="0" fillId="0" borderId="2" xfId="0" applyBorder="1" applyAlignment="1"/>
    <xf numFmtId="0" fontId="0" fillId="0" borderId="8" xfId="0" applyBorder="1" applyAlignment="1"/>
    <xf numFmtId="0" fontId="26" fillId="0" borderId="1" xfId="0" applyFont="1" applyBorder="1" applyAlignment="1">
      <alignment horizontal="left" vertical="top" wrapText="1"/>
    </xf>
    <xf numFmtId="0" fontId="3" fillId="0" borderId="0" xfId="0" applyFont="1" applyBorder="1" applyAlignment="1">
      <alignment horizontal="left" vertical="center" wrapText="1"/>
    </xf>
    <xf numFmtId="0" fontId="0" fillId="0" borderId="0" xfId="0" applyBorder="1" applyAlignment="1"/>
    <xf numFmtId="0" fontId="11" fillId="0" borderId="1" xfId="2" applyFont="1" applyBorder="1" applyAlignment="1" applyProtection="1">
      <alignment horizontal="left" vertical="top" wrapText="1"/>
    </xf>
    <xf numFmtId="0" fontId="0" fillId="0" borderId="1" xfId="0" applyBorder="1" applyAlignment="1">
      <alignment horizontal="left" vertical="top" wrapText="1"/>
    </xf>
    <xf numFmtId="0" fontId="0" fillId="0" borderId="1" xfId="0" applyFill="1" applyBorder="1" applyAlignment="1">
      <alignment vertical="center"/>
    </xf>
    <xf numFmtId="0" fontId="3" fillId="0" borderId="1" xfId="0" applyFont="1" applyBorder="1" applyAlignment="1">
      <alignment vertical="center"/>
    </xf>
    <xf numFmtId="0" fontId="0" fillId="0" borderId="0" xfId="0" applyAlignment="1">
      <alignment horizontal="left" vertical="center" wrapText="1"/>
    </xf>
    <xf numFmtId="0" fontId="11" fillId="0" borderId="6" xfId="0" applyFont="1" applyFill="1" applyBorder="1" applyAlignment="1"/>
    <xf numFmtId="0" fontId="0" fillId="0" borderId="5" xfId="0" applyFill="1" applyBorder="1" applyAlignment="1"/>
    <xf numFmtId="0" fontId="4" fillId="0" borderId="6" xfId="0" applyFont="1" applyFill="1" applyBorder="1" applyAlignment="1"/>
    <xf numFmtId="0" fontId="0" fillId="0" borderId="6" xfId="0" applyFill="1" applyBorder="1" applyAlignment="1">
      <alignment vertical="center" wrapText="1"/>
    </xf>
    <xf numFmtId="0" fontId="0" fillId="0" borderId="5" xfId="0" applyFill="1" applyBorder="1" applyAlignment="1">
      <alignment vertical="center" wrapText="1"/>
    </xf>
    <xf numFmtId="0" fontId="0" fillId="0" borderId="0" xfId="0" applyFill="1" applyAlignment="1"/>
    <xf numFmtId="0" fontId="3" fillId="0" borderId="0" xfId="0" applyFont="1" applyAlignment="1"/>
    <xf numFmtId="0" fontId="3" fillId="0" borderId="2" xfId="0" applyFont="1" applyFill="1" applyBorder="1" applyAlignment="1">
      <alignment horizontal="left" vertical="center" wrapText="1"/>
    </xf>
    <xf numFmtId="0" fontId="0" fillId="0" borderId="2" xfId="0" applyFill="1" applyBorder="1" applyAlignment="1">
      <alignment horizontal="left" vertical="center" wrapText="1"/>
    </xf>
    <xf numFmtId="0" fontId="0" fillId="2" borderId="1" xfId="0" applyFill="1" applyBorder="1" applyAlignment="1">
      <alignment vertical="center"/>
    </xf>
    <xf numFmtId="0" fontId="0" fillId="0" borderId="1" xfId="0" applyBorder="1" applyAlignment="1">
      <alignment vertical="center"/>
    </xf>
    <xf numFmtId="0" fontId="4" fillId="0" borderId="2" xfId="0" applyFont="1" applyFill="1" applyBorder="1" applyAlignment="1">
      <alignment horizontal="left" vertical="center" wrapText="1"/>
    </xf>
    <xf numFmtId="0" fontId="3" fillId="0" borderId="1" xfId="0" applyFont="1" applyBorder="1" applyAlignment="1">
      <alignment horizontal="center" vertical="center"/>
    </xf>
    <xf numFmtId="0" fontId="4" fillId="0" borderId="1" xfId="0" applyFont="1" applyBorder="1" applyAlignment="1">
      <alignment horizontal="left" vertical="top" wrapText="1"/>
    </xf>
    <xf numFmtId="0" fontId="42" fillId="0" borderId="0" xfId="0" applyFont="1" applyBorder="1" applyAlignment="1">
      <alignment horizontal="left" vertical="center" wrapText="1"/>
    </xf>
    <xf numFmtId="0" fontId="41" fillId="0" borderId="0" xfId="0" applyFont="1" applyBorder="1" applyAlignment="1">
      <alignment horizontal="left" vertical="center" wrapText="1"/>
    </xf>
    <xf numFmtId="0" fontId="21" fillId="0" borderId="2" xfId="0" applyFont="1" applyBorder="1" applyAlignment="1">
      <alignment horizontal="left" vertical="center" wrapText="1"/>
    </xf>
    <xf numFmtId="0" fontId="3" fillId="0" borderId="3" xfId="0" applyFont="1" applyBorder="1" applyAlignment="1">
      <alignment horizontal="center" vertical="center" wrapText="1"/>
    </xf>
    <xf numFmtId="0" fontId="3" fillId="0" borderId="12" xfId="0" applyFont="1" applyBorder="1" applyAlignment="1">
      <alignment horizontal="center" vertical="center" wrapText="1"/>
    </xf>
    <xf numFmtId="0" fontId="39" fillId="5"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1" fillId="5" borderId="3" xfId="0" applyFont="1" applyFill="1" applyBorder="1" applyAlignment="1">
      <alignment horizontal="center" vertical="center" wrapText="1"/>
    </xf>
    <xf numFmtId="0" fontId="21" fillId="5" borderId="12" xfId="0" applyFont="1" applyFill="1" applyBorder="1" applyAlignment="1">
      <alignment horizontal="center" vertical="center" wrapText="1"/>
    </xf>
    <xf numFmtId="0" fontId="4"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top" wrapText="1"/>
    </xf>
    <xf numFmtId="0" fontId="3" fillId="0" borderId="0" xfId="0" applyFont="1" applyBorder="1" applyAlignment="1">
      <alignment horizontal="left" vertical="top" wrapText="1"/>
    </xf>
    <xf numFmtId="0" fontId="4" fillId="0" borderId="12" xfId="0" applyFont="1" applyBorder="1" applyAlignment="1">
      <alignment horizontal="left" vertical="top" wrapText="1"/>
    </xf>
    <xf numFmtId="0" fontId="4" fillId="0" borderId="3" xfId="0" applyFont="1" applyBorder="1" applyAlignment="1">
      <alignment horizontal="left" vertical="top" wrapText="1"/>
    </xf>
    <xf numFmtId="0" fontId="4" fillId="0" borderId="10" xfId="0" applyFont="1" applyBorder="1" applyAlignment="1">
      <alignment horizontal="left" vertical="top" wrapText="1"/>
    </xf>
    <xf numFmtId="0" fontId="4" fillId="0" borderId="15" xfId="0" applyFont="1" applyBorder="1" applyAlignment="1">
      <alignment horizontal="left" vertical="top" wrapText="1"/>
    </xf>
    <xf numFmtId="0" fontId="4" fillId="0" borderId="11" xfId="0" applyFont="1" applyBorder="1" applyAlignment="1">
      <alignment horizontal="left" vertical="top"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8" xfId="0" applyFont="1" applyBorder="1" applyAlignment="1">
      <alignment horizontal="left" vertical="top" wrapText="1"/>
    </xf>
    <xf numFmtId="0" fontId="16" fillId="2" borderId="6" xfId="0" applyFont="1" applyFill="1" applyBorder="1" applyAlignment="1"/>
    <xf numFmtId="0" fontId="0" fillId="0" borderId="9" xfId="0" applyBorder="1" applyAlignment="1"/>
    <xf numFmtId="0" fontId="0" fillId="0" borderId="5" xfId="0" applyBorder="1" applyAlignment="1"/>
    <xf numFmtId="0" fontId="4" fillId="0" borderId="9" xfId="0" applyFont="1" applyBorder="1" applyAlignment="1">
      <alignment horizontal="left" vertical="top" wrapText="1"/>
    </xf>
    <xf numFmtId="0" fontId="4" fillId="0" borderId="5" xfId="0" applyFont="1" applyBorder="1" applyAlignment="1">
      <alignment horizontal="left" vertical="top" wrapText="1"/>
    </xf>
    <xf numFmtId="0" fontId="0" fillId="0" borderId="15" xfId="0" applyBorder="1" applyAlignment="1">
      <alignment horizontal="left" vertical="top" wrapText="1"/>
    </xf>
    <xf numFmtId="0" fontId="11" fillId="0" borderId="7" xfId="0" applyFont="1" applyFill="1" applyBorder="1" applyAlignment="1"/>
    <xf numFmtId="0" fontId="0" fillId="0" borderId="14" xfId="0" applyFill="1" applyBorder="1" applyAlignment="1"/>
    <xf numFmtId="0" fontId="0" fillId="0" borderId="1" xfId="0" applyBorder="1" applyAlignment="1">
      <alignment horizontal="left" vertical="top"/>
    </xf>
    <xf numFmtId="0" fontId="15" fillId="0" borderId="0" xfId="0" applyFont="1" applyFill="1" applyBorder="1" applyAlignment="1"/>
    <xf numFmtId="0" fontId="0" fillId="0" borderId="0" xfId="0" applyFill="1" applyBorder="1" applyAlignment="1"/>
    <xf numFmtId="0" fontId="0" fillId="0" borderId="1" xfId="0" applyFill="1" applyBorder="1" applyAlignment="1">
      <alignment horizontal="left" vertical="top" wrapText="1"/>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vertical="top" wrapText="1"/>
    </xf>
    <xf numFmtId="0" fontId="0" fillId="0" borderId="0" xfId="0" applyFill="1" applyBorder="1" applyAlignment="1">
      <alignment horizontal="left" vertical="top" wrapText="1"/>
    </xf>
    <xf numFmtId="0" fontId="3" fillId="0" borderId="6" xfId="0" applyFont="1" applyBorder="1" applyAlignment="1">
      <alignment horizontal="left" vertical="top" wrapText="1"/>
    </xf>
    <xf numFmtId="0" fontId="3" fillId="0" borderId="9" xfId="0" applyFont="1" applyBorder="1" applyAlignment="1">
      <alignment horizontal="left" vertical="top" wrapText="1"/>
    </xf>
    <xf numFmtId="0" fontId="3" fillId="0" borderId="5" xfId="0" applyFont="1" applyBorder="1" applyAlignment="1">
      <alignment horizontal="left" vertical="top" wrapText="1"/>
    </xf>
    <xf numFmtId="0" fontId="0" fillId="0" borderId="6" xfId="0" applyBorder="1" applyAlignment="1">
      <alignment horizontal="left" vertical="top" wrapText="1"/>
    </xf>
    <xf numFmtId="0" fontId="0" fillId="0" borderId="9" xfId="0" applyBorder="1" applyAlignment="1">
      <alignment horizontal="left" vertical="top" wrapText="1"/>
    </xf>
    <xf numFmtId="0" fontId="0" fillId="0" borderId="5" xfId="0" applyBorder="1" applyAlignment="1">
      <alignment horizontal="left" vertical="top" wrapText="1"/>
    </xf>
    <xf numFmtId="0" fontId="11" fillId="0" borderId="0" xfId="0" applyFont="1" applyAlignment="1">
      <alignment horizontal="left" vertical="top" wrapText="1"/>
    </xf>
    <xf numFmtId="0" fontId="3" fillId="0" borderId="0" xfId="0" applyFont="1" applyFill="1" applyAlignment="1">
      <alignment horizontal="left" vertical="top" wrapText="1"/>
    </xf>
    <xf numFmtId="0" fontId="4" fillId="0" borderId="0" xfId="0" applyFont="1" applyFill="1" applyAlignment="1">
      <alignment horizontal="left" vertical="top" wrapText="1"/>
    </xf>
    <xf numFmtId="0" fontId="11" fillId="0" borderId="0" xfId="0" applyFont="1" applyAlignment="1">
      <alignment horizontal="left" vertical="top"/>
    </xf>
    <xf numFmtId="0" fontId="0" fillId="0" borderId="4" xfId="0" applyBorder="1" applyAlignment="1">
      <alignment horizontal="left" vertical="top" wrapText="1"/>
    </xf>
    <xf numFmtId="0" fontId="0" fillId="0" borderId="2" xfId="0" applyBorder="1" applyAlignment="1">
      <alignment horizontal="left" vertical="top"/>
    </xf>
    <xf numFmtId="0" fontId="0" fillId="0" borderId="8" xfId="0" applyBorder="1" applyAlignment="1">
      <alignment horizontal="left" vertical="top"/>
    </xf>
    <xf numFmtId="0" fontId="17" fillId="0" borderId="0" xfId="0" applyFont="1" applyFill="1" applyAlignment="1">
      <alignment vertical="top" wrapText="1"/>
    </xf>
    <xf numFmtId="0" fontId="13" fillId="0" borderId="0" xfId="0" applyFont="1" applyFill="1" applyAlignment="1">
      <alignment vertical="top" wrapText="1"/>
    </xf>
    <xf numFmtId="0" fontId="11" fillId="0" borderId="1" xfId="0" applyFont="1" applyFill="1" applyBorder="1" applyAlignment="1">
      <alignment vertical="top" wrapText="1"/>
    </xf>
    <xf numFmtId="0" fontId="0" fillId="0" borderId="1" xfId="0" applyBorder="1" applyAlignment="1">
      <alignment wrapText="1"/>
    </xf>
    <xf numFmtId="0" fontId="11" fillId="0" borderId="6" xfId="0" applyFont="1" applyFill="1" applyBorder="1" applyAlignment="1">
      <alignment vertical="top" wrapText="1"/>
    </xf>
    <xf numFmtId="0" fontId="0" fillId="0" borderId="9" xfId="0" applyBorder="1" applyAlignment="1">
      <alignment wrapText="1"/>
    </xf>
    <xf numFmtId="0" fontId="0" fillId="0" borderId="5" xfId="0" applyBorder="1" applyAlignment="1">
      <alignment wrapText="1"/>
    </xf>
    <xf numFmtId="0" fontId="0" fillId="0" borderId="6" xfId="0" applyFill="1" applyBorder="1" applyAlignment="1">
      <alignment horizontal="left" vertical="top" wrapText="1"/>
    </xf>
    <xf numFmtId="0" fontId="0" fillId="0" borderId="1" xfId="0" applyBorder="1" applyAlignment="1"/>
    <xf numFmtId="0" fontId="0" fillId="0" borderId="9" xfId="0" applyBorder="1" applyAlignment="1">
      <alignment vertical="top" wrapText="1"/>
    </xf>
    <xf numFmtId="0" fontId="0" fillId="0" borderId="5" xfId="0" applyBorder="1" applyAlignment="1">
      <alignment vertical="top" wrapText="1"/>
    </xf>
    <xf numFmtId="0" fontId="4" fillId="0" borderId="6" xfId="0" applyFont="1" applyFill="1" applyBorder="1" applyAlignment="1">
      <alignment wrapText="1"/>
    </xf>
    <xf numFmtId="0" fontId="16" fillId="0" borderId="0" xfId="0" applyFont="1" applyFill="1" applyBorder="1" applyAlignment="1"/>
    <xf numFmtId="0" fontId="0" fillId="0" borderId="11" xfId="0" applyBorder="1" applyAlignment="1">
      <alignment horizontal="left" vertical="top"/>
    </xf>
    <xf numFmtId="0" fontId="11" fillId="0" borderId="0" xfId="0" applyFont="1" applyFill="1" applyBorder="1" applyAlignment="1">
      <alignment horizontal="left" vertical="top" wrapText="1"/>
    </xf>
    <xf numFmtId="0" fontId="11" fillId="0" borderId="0" xfId="0" applyFont="1" applyFill="1" applyBorder="1" applyAlignment="1">
      <alignment horizontal="left" vertical="top"/>
    </xf>
    <xf numFmtId="0" fontId="0" fillId="0" borderId="0" xfId="0" applyFill="1" applyAlignment="1">
      <alignment horizontal="left" vertical="top"/>
    </xf>
    <xf numFmtId="0" fontId="4" fillId="0" borderId="0" xfId="0" applyFont="1" applyFill="1" applyAlignment="1">
      <alignment horizontal="left" vertical="top"/>
    </xf>
    <xf numFmtId="0" fontId="11" fillId="0" borderId="6" xfId="0" applyFont="1" applyFill="1" applyBorder="1" applyAlignment="1">
      <alignment horizontal="left" vertical="top" wrapText="1"/>
    </xf>
    <xf numFmtId="0" fontId="3" fillId="0" borderId="2" xfId="0" applyFont="1" applyBorder="1" applyAlignment="1">
      <alignment vertical="top" wrapText="1"/>
    </xf>
    <xf numFmtId="0" fontId="0" fillId="0" borderId="2" xfId="0" applyBorder="1" applyAlignment="1">
      <alignment vertical="top" wrapText="1"/>
    </xf>
    <xf numFmtId="0" fontId="16" fillId="2" borderId="1" xfId="0" applyFont="1" applyFill="1" applyBorder="1" applyAlignment="1"/>
    <xf numFmtId="0" fontId="0" fillId="2" borderId="1" xfId="0" applyFill="1" applyBorder="1" applyAlignment="1"/>
    <xf numFmtId="0" fontId="4" fillId="0" borderId="11" xfId="0" applyFont="1" applyBorder="1" applyAlignment="1">
      <alignment wrapText="1"/>
    </xf>
    <xf numFmtId="0" fontId="0" fillId="0" borderId="3" xfId="0" applyBorder="1" applyAlignment="1">
      <alignment wrapText="1"/>
    </xf>
    <xf numFmtId="0" fontId="0" fillId="0" borderId="10" xfId="0" applyBorder="1" applyAlignment="1">
      <alignment wrapText="1"/>
    </xf>
    <xf numFmtId="0" fontId="16" fillId="0" borderId="6" xfId="0" applyFont="1" applyBorder="1" applyAlignment="1">
      <alignment horizontal="center" vertical="top" wrapText="1"/>
    </xf>
    <xf numFmtId="0" fontId="0" fillId="0" borderId="9" xfId="0" applyBorder="1" applyAlignment="1">
      <alignment horizontal="center" vertical="top" wrapText="1"/>
    </xf>
    <xf numFmtId="0" fontId="4" fillId="0" borderId="0" xfId="0" applyFont="1" applyFill="1" applyBorder="1" applyAlignment="1">
      <alignment vertical="top" wrapText="1"/>
    </xf>
    <xf numFmtId="0" fontId="4" fillId="0" borderId="0" xfId="0" applyFont="1" applyFill="1" applyBorder="1" applyAlignment="1">
      <alignment horizontal="left" vertical="top" wrapText="1"/>
    </xf>
    <xf numFmtId="0" fontId="4" fillId="0" borderId="0" xfId="0" applyFont="1" applyBorder="1" applyAlignment="1">
      <alignment horizontal="left" vertical="top" wrapText="1"/>
    </xf>
    <xf numFmtId="0" fontId="4" fillId="0" borderId="0" xfId="0" applyFont="1" applyAlignment="1">
      <alignment wrapText="1"/>
    </xf>
    <xf numFmtId="0" fontId="3" fillId="0" borderId="0" xfId="0" applyFont="1" applyAlignment="1">
      <alignment wrapText="1"/>
    </xf>
    <xf numFmtId="0" fontId="11" fillId="0" borderId="1" xfId="0" applyFont="1" applyBorder="1" applyAlignment="1"/>
    <xf numFmtId="0" fontId="11" fillId="0" borderId="10" xfId="0" applyFont="1" applyBorder="1" applyAlignment="1">
      <alignment vertical="top" wrapText="1"/>
    </xf>
    <xf numFmtId="0" fontId="0" fillId="0" borderId="15" xfId="0" applyBorder="1" applyAlignment="1">
      <alignment vertical="top" wrapText="1"/>
    </xf>
    <xf numFmtId="0" fontId="0" fillId="0" borderId="4" xfId="0" applyBorder="1" applyAlignment="1">
      <alignment vertical="top" wrapText="1"/>
    </xf>
    <xf numFmtId="0" fontId="11" fillId="0" borderId="1" xfId="0" applyFont="1" applyFill="1" applyBorder="1" applyAlignment="1"/>
    <xf numFmtId="0" fontId="4" fillId="0" borderId="1" xfId="0" applyFont="1" applyFill="1" applyBorder="1" applyAlignment="1"/>
    <xf numFmtId="0" fontId="3" fillId="0" borderId="0" xfId="0" applyFont="1" applyAlignment="1">
      <alignment vertical="top" wrapText="1"/>
    </xf>
    <xf numFmtId="0" fontId="0" fillId="0" borderId="0" xfId="0" applyAlignment="1">
      <alignment horizontal="center" vertical="center"/>
    </xf>
    <xf numFmtId="0" fontId="3" fillId="0" borderId="0" xfId="0" applyFont="1" applyAlignment="1">
      <alignment horizontal="left" vertical="top"/>
    </xf>
    <xf numFmtId="0" fontId="0" fillId="0" borderId="0" xfId="0" applyAlignment="1">
      <alignment horizontal="left" vertical="top"/>
    </xf>
    <xf numFmtId="0" fontId="0" fillId="0" borderId="0" xfId="0" applyAlignment="1">
      <alignment wrapText="1"/>
    </xf>
    <xf numFmtId="0" fontId="0" fillId="0" borderId="6" xfId="0" applyBorder="1" applyAlignment="1"/>
    <xf numFmtId="0" fontId="4" fillId="0" borderId="6" xfId="0" applyFont="1" applyFill="1" applyBorder="1" applyAlignment="1" applyProtection="1">
      <protection locked="0"/>
    </xf>
    <xf numFmtId="0" fontId="0" fillId="0" borderId="9" xfId="0" applyFill="1" applyBorder="1" applyAlignment="1" applyProtection="1">
      <protection locked="0"/>
    </xf>
    <xf numFmtId="0" fontId="0" fillId="0" borderId="5" xfId="0" applyFill="1" applyBorder="1" applyAlignment="1" applyProtection="1">
      <protection locked="0"/>
    </xf>
    <xf numFmtId="0" fontId="0" fillId="0" borderId="1" xfId="0" applyFill="1" applyBorder="1" applyAlignment="1"/>
    <xf numFmtId="0" fontId="0" fillId="0" borderId="6" xfId="0" applyFill="1" applyBorder="1" applyAlignment="1"/>
    <xf numFmtId="0" fontId="11" fillId="0" borderId="6" xfId="0" applyFont="1" applyBorder="1" applyAlignment="1"/>
    <xf numFmtId="0" fontId="0" fillId="0" borderId="0" xfId="0" applyBorder="1" applyAlignment="1">
      <alignment horizontal="left" vertical="top" wrapText="1"/>
    </xf>
    <xf numFmtId="0" fontId="4" fillId="0" borderId="2" xfId="0" applyFont="1" applyBorder="1" applyAlignment="1"/>
    <xf numFmtId="0" fontId="4" fillId="0" borderId="10" xfId="6" applyFont="1" applyBorder="1" applyAlignment="1">
      <alignment vertical="top"/>
    </xf>
    <xf numFmtId="0" fontId="4" fillId="0" borderId="15" xfId="6" applyBorder="1" applyAlignment="1">
      <alignment vertical="top"/>
    </xf>
    <xf numFmtId="0" fontId="4" fillId="0" borderId="11" xfId="6" applyBorder="1" applyAlignment="1">
      <alignment vertical="top"/>
    </xf>
    <xf numFmtId="0" fontId="4" fillId="0" borderId="4" xfId="6" applyBorder="1" applyAlignment="1">
      <alignment vertical="top"/>
    </xf>
    <xf numFmtId="0" fontId="4" fillId="0" borderId="2" xfId="6" applyBorder="1" applyAlignment="1">
      <alignment vertical="top"/>
    </xf>
    <xf numFmtId="0" fontId="4" fillId="0" borderId="8" xfId="6" applyBorder="1" applyAlignment="1">
      <alignment vertical="top"/>
    </xf>
    <xf numFmtId="0" fontId="4" fillId="0" borderId="15" xfId="6" applyBorder="1" applyAlignment="1"/>
    <xf numFmtId="0" fontId="4" fillId="0" borderId="11" xfId="6" applyBorder="1" applyAlignment="1"/>
    <xf numFmtId="0" fontId="4" fillId="0" borderId="7" xfId="6" applyBorder="1" applyAlignment="1"/>
    <xf numFmtId="0" fontId="4" fillId="0" borderId="0" xfId="6" applyBorder="1" applyAlignment="1"/>
    <xf numFmtId="0" fontId="4" fillId="0" borderId="14" xfId="6" applyBorder="1" applyAlignment="1"/>
    <xf numFmtId="0" fontId="4" fillId="0" borderId="4" xfId="6" applyBorder="1" applyAlignment="1"/>
    <xf numFmtId="0" fontId="4" fillId="0" borderId="2" xfId="6" applyBorder="1" applyAlignment="1"/>
    <xf numFmtId="0" fontId="4" fillId="0" borderId="8" xfId="6" applyBorder="1" applyAlignment="1"/>
    <xf numFmtId="0" fontId="44" fillId="0" borderId="1" xfId="6" applyFont="1" applyBorder="1" applyAlignment="1">
      <alignment vertical="center" wrapText="1"/>
    </xf>
    <xf numFmtId="0" fontId="20" fillId="0" borderId="1" xfId="6" applyFont="1" applyBorder="1" applyAlignment="1">
      <alignment wrapText="1"/>
    </xf>
    <xf numFmtId="0" fontId="4" fillId="0" borderId="1" xfId="6" applyBorder="1" applyAlignment="1"/>
    <xf numFmtId="0" fontId="4" fillId="0" borderId="1" xfId="6" applyFont="1" applyBorder="1" applyAlignment="1">
      <alignment horizontal="left" vertical="top" wrapText="1"/>
    </xf>
    <xf numFmtId="0" fontId="4" fillId="0" borderId="1" xfId="6" applyBorder="1" applyAlignment="1">
      <alignment horizontal="left" vertical="top" wrapText="1"/>
    </xf>
    <xf numFmtId="0" fontId="16" fillId="2" borderId="1" xfId="6" applyFont="1" applyFill="1" applyBorder="1" applyAlignment="1"/>
    <xf numFmtId="0" fontId="4" fillId="0" borderId="1" xfId="6" applyBorder="1" applyAlignment="1">
      <alignment wrapText="1"/>
    </xf>
    <xf numFmtId="0" fontId="4" fillId="0" borderId="1" xfId="6" applyFont="1" applyBorder="1" applyAlignment="1">
      <alignment horizontal="center" vertical="top" wrapText="1"/>
    </xf>
    <xf numFmtId="0" fontId="4" fillId="0" borderId="1" xfId="6" applyBorder="1" applyAlignment="1">
      <alignment horizontal="center" vertical="top" wrapText="1"/>
    </xf>
    <xf numFmtId="0" fontId="4" fillId="0" borderId="10" xfId="6" applyFont="1" applyBorder="1" applyAlignment="1">
      <alignment horizontal="left" vertical="top" wrapText="1"/>
    </xf>
    <xf numFmtId="0" fontId="4" fillId="0" borderId="15" xfId="6" applyFont="1" applyBorder="1" applyAlignment="1">
      <alignment horizontal="left" vertical="top" wrapText="1"/>
    </xf>
    <xf numFmtId="0" fontId="4" fillId="0" borderId="11" xfId="6" applyFont="1" applyBorder="1" applyAlignment="1">
      <alignment horizontal="left" vertical="top" wrapText="1"/>
    </xf>
    <xf numFmtId="0" fontId="4" fillId="0" borderId="4" xfId="6" applyFont="1" applyBorder="1" applyAlignment="1">
      <alignment horizontal="left" vertical="top" wrapText="1"/>
    </xf>
    <xf numFmtId="0" fontId="4" fillId="0" borderId="2" xfId="6" applyFont="1" applyBorder="1" applyAlignment="1">
      <alignment horizontal="left" vertical="top" wrapText="1"/>
    </xf>
    <xf numFmtId="0" fontId="4" fillId="0" borderId="8" xfId="6" applyFont="1" applyBorder="1" applyAlignment="1">
      <alignment horizontal="left" vertical="top" wrapText="1"/>
    </xf>
    <xf numFmtId="0" fontId="16" fillId="2" borderId="6" xfId="6" applyFont="1" applyFill="1" applyBorder="1" applyAlignment="1"/>
    <xf numFmtId="0" fontId="4" fillId="0" borderId="9" xfId="6" applyBorder="1" applyAlignment="1"/>
    <xf numFmtId="0" fontId="4" fillId="0" borderId="5" xfId="6" applyBorder="1" applyAlignment="1"/>
    <xf numFmtId="0" fontId="4" fillId="0" borderId="6" xfId="6" applyFont="1" applyBorder="1" applyAlignment="1"/>
    <xf numFmtId="0" fontId="43" fillId="0" borderId="3" xfId="6" applyFont="1" applyBorder="1" applyAlignment="1">
      <alignment wrapText="1"/>
    </xf>
    <xf numFmtId="0" fontId="4" fillId="0" borderId="3" xfId="6" applyFont="1" applyBorder="1" applyAlignment="1">
      <alignment wrapText="1"/>
    </xf>
    <xf numFmtId="0" fontId="4" fillId="0" borderId="22" xfId="6" applyFont="1" applyBorder="1" applyAlignment="1">
      <alignment wrapText="1"/>
    </xf>
    <xf numFmtId="0" fontId="4" fillId="0" borderId="12" xfId="6" applyFont="1" applyBorder="1" applyAlignment="1">
      <alignment wrapText="1"/>
    </xf>
    <xf numFmtId="0" fontId="4" fillId="0" borderId="3" xfId="6" applyBorder="1" applyAlignment="1"/>
    <xf numFmtId="0" fontId="4" fillId="0" borderId="22" xfId="6" applyBorder="1" applyAlignment="1"/>
    <xf numFmtId="0" fontId="4" fillId="0" borderId="12" xfId="6" applyBorder="1" applyAlignment="1"/>
    <xf numFmtId="0" fontId="4" fillId="0" borderId="3" xfId="6" applyFont="1" applyBorder="1" applyAlignment="1">
      <alignment horizontal="left" vertical="top" wrapText="1"/>
    </xf>
    <xf numFmtId="0" fontId="4" fillId="0" borderId="22" xfId="6" applyBorder="1" applyAlignment="1">
      <alignment horizontal="left" vertical="top" wrapText="1"/>
    </xf>
    <xf numFmtId="0" fontId="4" fillId="0" borderId="12" xfId="6" applyBorder="1" applyAlignment="1">
      <alignment horizontal="left" vertical="top" wrapText="1"/>
    </xf>
    <xf numFmtId="0" fontId="4" fillId="0" borderId="6" xfId="6" applyFont="1" applyBorder="1" applyAlignment="1">
      <alignment horizontal="left" vertical="top" wrapText="1"/>
    </xf>
    <xf numFmtId="0" fontId="4" fillId="0" borderId="9" xfId="6" applyFont="1" applyBorder="1" applyAlignment="1">
      <alignment horizontal="left" vertical="top" wrapText="1"/>
    </xf>
    <xf numFmtId="0" fontId="4" fillId="0" borderId="5" xfId="6" applyFont="1" applyBorder="1" applyAlignment="1">
      <alignment horizontal="left" vertical="top" wrapText="1"/>
    </xf>
    <xf numFmtId="0" fontId="7" fillId="0" borderId="0" xfId="6" applyFont="1" applyAlignment="1">
      <alignment horizontal="left" vertical="top"/>
    </xf>
    <xf numFmtId="0" fontId="4" fillId="0" borderId="0" xfId="6" applyAlignment="1">
      <alignment horizontal="left" vertical="top"/>
    </xf>
    <xf numFmtId="0" fontId="2" fillId="2" borderId="0" xfId="6" applyFont="1" applyFill="1" applyAlignment="1">
      <alignment horizontal="center" vertical="center"/>
    </xf>
    <xf numFmtId="0" fontId="4" fillId="0" borderId="0" xfId="6" applyFont="1" applyAlignment="1">
      <alignment vertical="top" wrapText="1"/>
    </xf>
    <xf numFmtId="0" fontId="4" fillId="0" borderId="2" xfId="6" applyFont="1" applyBorder="1" applyAlignment="1">
      <alignment horizontal="left" vertical="top"/>
    </xf>
    <xf numFmtId="0" fontId="4" fillId="0" borderId="2" xfId="6" applyBorder="1" applyAlignment="1">
      <alignment horizontal="left" vertical="top"/>
    </xf>
    <xf numFmtId="0" fontId="4" fillId="0" borderId="0" xfId="6" applyFont="1" applyAlignment="1">
      <alignment horizontal="left" vertical="top"/>
    </xf>
    <xf numFmtId="0" fontId="3" fillId="0" borderId="2" xfId="0" applyFont="1" applyBorder="1" applyAlignment="1">
      <alignment horizontal="left" vertical="center" wrapText="1"/>
    </xf>
    <xf numFmtId="0" fontId="0" fillId="0" borderId="2" xfId="0" applyBorder="1" applyAlignment="1">
      <alignment horizontal="left" vertical="center" wrapText="1"/>
    </xf>
    <xf numFmtId="0" fontId="0" fillId="0" borderId="12" xfId="0" applyBorder="1" applyAlignment="1"/>
    <xf numFmtId="0" fontId="20" fillId="0" borderId="12" xfId="0" applyFont="1" applyBorder="1" applyAlignment="1">
      <alignment wrapText="1"/>
    </xf>
    <xf numFmtId="0" fontId="20" fillId="0" borderId="1" xfId="0" applyFont="1" applyBorder="1" applyAlignment="1">
      <alignment wrapText="1"/>
    </xf>
    <xf numFmtId="0" fontId="3" fillId="0" borderId="0" xfId="0" applyFont="1" applyAlignment="1">
      <alignment horizontal="left" vertical="top" wrapText="1"/>
    </xf>
    <xf numFmtId="0" fontId="0" fillId="0" borderId="15" xfId="0" applyBorder="1" applyAlignment="1">
      <alignment horizontal="left" vertical="top"/>
    </xf>
    <xf numFmtId="49" fontId="4" fillId="0" borderId="6" xfId="0" applyNumberFormat="1" applyFont="1" applyBorder="1" applyAlignment="1">
      <alignment horizontal="center" vertical="center"/>
    </xf>
    <xf numFmtId="49" fontId="4" fillId="0" borderId="5" xfId="0" applyNumberFormat="1" applyFont="1" applyBorder="1" applyAlignment="1">
      <alignment horizontal="center" vertical="center"/>
    </xf>
    <xf numFmtId="0" fontId="1" fillId="0" borderId="6" xfId="0" applyFont="1" applyBorder="1" applyAlignment="1">
      <alignment horizontal="left" vertical="top" wrapText="1"/>
    </xf>
    <xf numFmtId="0" fontId="4" fillId="0" borderId="1" xfId="0" applyFont="1" applyBorder="1" applyAlignment="1">
      <alignment horizontal="center" vertical="center" wrapText="1"/>
    </xf>
    <xf numFmtId="0" fontId="3" fillId="0" borderId="2" xfId="0" applyFont="1" applyBorder="1" applyAlignment="1">
      <alignment horizontal="left" vertical="top" wrapText="1"/>
    </xf>
    <xf numFmtId="0" fontId="4" fillId="0" borderId="2" xfId="0" applyFont="1" applyBorder="1" applyAlignment="1">
      <alignment wrapText="1"/>
    </xf>
    <xf numFmtId="0" fontId="4" fillId="0" borderId="0" xfId="0" applyFont="1" applyBorder="1" applyAlignment="1">
      <alignment wrapText="1"/>
    </xf>
    <xf numFmtId="0" fontId="4" fillId="0" borderId="6" xfId="0" applyFont="1" applyBorder="1" applyAlignment="1">
      <alignment horizontal="center" vertical="center" wrapText="1"/>
    </xf>
    <xf numFmtId="0" fontId="4" fillId="0" borderId="5" xfId="0" applyFont="1" applyBorder="1" applyAlignment="1">
      <alignment horizontal="center" vertical="center" wrapText="1"/>
    </xf>
    <xf numFmtId="0" fontId="4" fillId="0" borderId="2" xfId="0" applyFont="1" applyFill="1" applyBorder="1" applyAlignment="1">
      <alignment horizontal="left" vertical="top" wrapText="1"/>
    </xf>
    <xf numFmtId="0" fontId="0" fillId="0" borderId="2" xfId="0" applyFill="1" applyBorder="1" applyAlignment="1">
      <alignment wrapText="1"/>
    </xf>
    <xf numFmtId="0" fontId="4" fillId="0" borderId="2" xfId="6" applyBorder="1" applyAlignment="1">
      <alignment horizontal="left" vertical="top" wrapText="1"/>
    </xf>
    <xf numFmtId="0" fontId="4" fillId="0" borderId="2" xfId="6" applyFont="1" applyFill="1" applyBorder="1" applyAlignment="1">
      <alignment horizontal="left" vertical="top" wrapText="1"/>
    </xf>
    <xf numFmtId="0" fontId="11" fillId="3" borderId="1" xfId="6" applyFont="1" applyFill="1" applyBorder="1" applyAlignment="1">
      <alignment horizontal="left" vertical="top" wrapText="1"/>
    </xf>
    <xf numFmtId="0" fontId="4" fillId="3" borderId="1" xfId="6" applyFill="1" applyBorder="1" applyAlignment="1">
      <alignment horizontal="left" vertical="top" wrapText="1"/>
    </xf>
    <xf numFmtId="0" fontId="4" fillId="0" borderId="6" xfId="6" applyFill="1" applyBorder="1" applyAlignment="1">
      <alignment horizontal="left" vertical="top" wrapText="1"/>
    </xf>
    <xf numFmtId="0" fontId="4" fillId="0" borderId="5" xfId="6" applyFill="1" applyBorder="1" applyAlignment="1">
      <alignment horizontal="left" vertical="top" wrapText="1"/>
    </xf>
    <xf numFmtId="0" fontId="3" fillId="0" borderId="0" xfId="6" applyFont="1" applyAlignment="1">
      <alignment horizontal="left" vertical="top" wrapText="1"/>
    </xf>
    <xf numFmtId="0" fontId="16" fillId="0" borderId="0" xfId="6" applyFont="1" applyAlignment="1">
      <alignment horizontal="left" vertical="top" wrapText="1"/>
    </xf>
    <xf numFmtId="0" fontId="4" fillId="0" borderId="0" xfId="6" applyFont="1" applyAlignment="1">
      <alignment horizontal="left" vertical="top" wrapText="1"/>
    </xf>
    <xf numFmtId="0" fontId="4" fillId="0" borderId="6" xfId="6" applyBorder="1" applyAlignment="1">
      <alignment horizontal="left" vertical="top" wrapText="1"/>
    </xf>
    <xf numFmtId="0" fontId="4" fillId="0" borderId="5" xfId="6" applyBorder="1" applyAlignment="1">
      <alignment horizontal="left" vertical="top" wrapText="1"/>
    </xf>
    <xf numFmtId="0" fontId="4" fillId="0" borderId="10" xfId="6" applyBorder="1" applyAlignment="1">
      <alignment horizontal="left" vertical="top" wrapText="1"/>
    </xf>
    <xf numFmtId="0" fontId="4" fillId="0" borderId="15" xfId="6" applyBorder="1" applyAlignment="1">
      <alignment horizontal="left" vertical="top" wrapText="1"/>
    </xf>
    <xf numFmtId="0" fontId="4" fillId="0" borderId="11" xfId="6" applyBorder="1" applyAlignment="1">
      <alignment horizontal="left" vertical="top" wrapText="1"/>
    </xf>
    <xf numFmtId="0" fontId="4" fillId="0" borderId="4" xfId="6" applyBorder="1" applyAlignment="1">
      <alignment horizontal="left" vertical="top" wrapText="1"/>
    </xf>
    <xf numFmtId="0" fontId="4" fillId="0" borderId="8" xfId="6" applyBorder="1" applyAlignment="1">
      <alignment horizontal="left" vertical="top" wrapText="1"/>
    </xf>
    <xf numFmtId="0" fontId="4" fillId="0" borderId="7" xfId="6" applyFont="1" applyBorder="1" applyAlignment="1">
      <alignment horizontal="left" vertical="top" wrapText="1"/>
    </xf>
    <xf numFmtId="0" fontId="0" fillId="0" borderId="1" xfId="0" applyBorder="1" applyAlignment="1">
      <alignment horizontal="left" vertical="center"/>
    </xf>
    <xf numFmtId="0" fontId="0" fillId="2" borderId="6" xfId="0" applyFill="1" applyBorder="1"/>
    <xf numFmtId="0" fontId="0" fillId="2" borderId="9" xfId="0" applyFill="1" applyBorder="1"/>
    <xf numFmtId="0" fontId="0" fillId="2" borderId="5" xfId="0" applyFill="1" applyBorder="1"/>
    <xf numFmtId="0" fontId="10" fillId="2" borderId="6" xfId="0" applyFont="1" applyFill="1" applyBorder="1"/>
    <xf numFmtId="0" fontId="10" fillId="2" borderId="9" xfId="0" applyFont="1" applyFill="1" applyBorder="1"/>
    <xf numFmtId="0" fontId="10" fillId="2" borderId="5" xfId="0" applyFont="1" applyFill="1" applyBorder="1"/>
    <xf numFmtId="0" fontId="7" fillId="0" borderId="0" xfId="0" applyFont="1" applyAlignment="1">
      <alignment horizontal="left" vertical="top"/>
    </xf>
    <xf numFmtId="0" fontId="11" fillId="2" borderId="5" xfId="0" applyFont="1" applyFill="1" applyBorder="1" applyAlignment="1">
      <alignment horizontal="left" vertical="top" wrapText="1"/>
    </xf>
    <xf numFmtId="0" fontId="0" fillId="2" borderId="1" xfId="0" applyFill="1" applyBorder="1" applyAlignment="1">
      <alignment horizontal="left" vertical="top" wrapText="1"/>
    </xf>
    <xf numFmtId="0" fontId="21" fillId="0" borderId="6" xfId="0" applyFont="1" applyFill="1" applyBorder="1" applyAlignment="1">
      <alignment horizontal="left" vertical="top" wrapText="1"/>
    </xf>
    <xf numFmtId="0" fontId="21" fillId="0" borderId="9" xfId="0" applyFont="1" applyFill="1" applyBorder="1" applyAlignment="1">
      <alignment horizontal="left" vertical="top" wrapText="1"/>
    </xf>
    <xf numFmtId="0" fontId="21" fillId="0" borderId="5" xfId="0" applyFont="1" applyFill="1" applyBorder="1" applyAlignment="1">
      <alignment horizontal="left" vertical="top" wrapText="1"/>
    </xf>
    <xf numFmtId="0" fontId="0" fillId="0" borderId="9" xfId="0" applyFill="1" applyBorder="1" applyAlignment="1">
      <alignment horizontal="left" vertical="top" wrapText="1"/>
    </xf>
    <xf numFmtId="0" fontId="0" fillId="0" borderId="5" xfId="0" applyFill="1" applyBorder="1" applyAlignment="1">
      <alignment horizontal="left" vertical="top" wrapText="1"/>
    </xf>
    <xf numFmtId="0" fontId="25" fillId="0" borderId="30" xfId="0" applyFont="1" applyFill="1" applyBorder="1" applyAlignment="1">
      <alignment horizontal="center" wrapText="1"/>
    </xf>
    <xf numFmtId="0" fontId="25" fillId="0" borderId="31" xfId="0" applyFont="1" applyFill="1" applyBorder="1" applyAlignment="1">
      <alignment horizontal="center" wrapText="1"/>
    </xf>
    <xf numFmtId="0" fontId="25" fillId="0" borderId="28" xfId="0" applyFont="1" applyFill="1" applyBorder="1" applyAlignment="1">
      <alignment horizontal="center" wrapText="1"/>
    </xf>
    <xf numFmtId="0" fontId="25" fillId="0" borderId="29" xfId="0" applyFont="1" applyFill="1" applyBorder="1" applyAlignment="1">
      <alignment horizontal="center" wrapText="1"/>
    </xf>
    <xf numFmtId="0" fontId="25" fillId="0" borderId="26" xfId="0" applyFont="1" applyFill="1" applyBorder="1" applyAlignment="1">
      <alignment horizontal="center" wrapText="1"/>
    </xf>
    <xf numFmtId="0" fontId="25" fillId="0" borderId="27" xfId="0" applyFont="1" applyFill="1" applyBorder="1" applyAlignment="1">
      <alignment horizontal="center" wrapText="1"/>
    </xf>
    <xf numFmtId="0" fontId="25" fillId="0" borderId="32" xfId="0" applyFont="1" applyFill="1" applyBorder="1" applyAlignment="1">
      <alignment horizontal="center" wrapText="1"/>
    </xf>
    <xf numFmtId="0" fontId="25" fillId="0" borderId="18" xfId="0" applyFont="1" applyFill="1" applyBorder="1" applyAlignment="1">
      <alignment horizontal="center" wrapText="1"/>
    </xf>
    <xf numFmtId="0" fontId="7" fillId="0" borderId="0" xfId="0" applyFont="1" applyAlignment="1">
      <alignment horizontal="left" vertical="top" wrapText="1"/>
    </xf>
    <xf numFmtId="0" fontId="3" fillId="0" borderId="2" xfId="0" applyFont="1" applyFill="1" applyBorder="1" applyAlignment="1">
      <alignment horizontal="left" vertical="top" wrapText="1"/>
    </xf>
    <xf numFmtId="0" fontId="16" fillId="0" borderId="0" xfId="0" applyFont="1" applyFill="1" applyAlignment="1">
      <alignment wrapText="1"/>
    </xf>
    <xf numFmtId="0" fontId="4" fillId="0" borderId="0" xfId="0" applyFont="1" applyFill="1" applyAlignment="1">
      <alignment wrapText="1"/>
    </xf>
    <xf numFmtId="0" fontId="4" fillId="0" borderId="1" xfId="0" applyFont="1" applyFill="1" applyBorder="1" applyAlignment="1">
      <alignment horizontal="left" vertical="top" wrapText="1"/>
    </xf>
    <xf numFmtId="0" fontId="8" fillId="0" borderId="15" xfId="0" applyFont="1" applyFill="1" applyBorder="1" applyAlignment="1">
      <alignment horizontal="left" vertical="center" wrapText="1"/>
    </xf>
    <xf numFmtId="0" fontId="0" fillId="0" borderId="6" xfId="0" applyBorder="1" applyAlignment="1">
      <alignment horizontal="left" vertical="top"/>
    </xf>
    <xf numFmtId="0" fontId="0" fillId="0" borderId="6" xfId="0" applyFill="1" applyBorder="1" applyAlignment="1">
      <alignment horizontal="left" vertical="top"/>
    </xf>
    <xf numFmtId="0" fontId="0" fillId="0" borderId="9" xfId="0" applyFill="1" applyBorder="1" applyAlignment="1"/>
    <xf numFmtId="0" fontId="0" fillId="0" borderId="10" xfId="0" applyBorder="1" applyAlignment="1">
      <alignment horizontal="left" vertical="top" wrapText="1"/>
    </xf>
    <xf numFmtId="0" fontId="0" fillId="0" borderId="11" xfId="0" applyBorder="1" applyAlignment="1">
      <alignment horizontal="left" vertical="top" wrapText="1"/>
    </xf>
    <xf numFmtId="0" fontId="4" fillId="0" borderId="0" xfId="0" applyFont="1" applyAlignment="1">
      <alignment horizontal="left" vertical="top"/>
    </xf>
    <xf numFmtId="0" fontId="3" fillId="0" borderId="4" xfId="0" applyFont="1" applyFill="1" applyBorder="1" applyAlignment="1">
      <alignment horizontal="left" vertical="top" wrapText="1"/>
    </xf>
    <xf numFmtId="0" fontId="0" fillId="2" borderId="1" xfId="0" applyFill="1" applyBorder="1"/>
    <xf numFmtId="0" fontId="0" fillId="0" borderId="1" xfId="0" applyBorder="1"/>
    <xf numFmtId="0" fontId="4" fillId="0" borderId="1" xfId="0" applyFont="1" applyBorder="1" applyAlignment="1">
      <alignment wrapText="1"/>
    </xf>
    <xf numFmtId="0" fontId="3" fillId="0" borderId="2" xfId="6" applyFont="1" applyBorder="1" applyAlignment="1">
      <alignment horizontal="center" vertical="center"/>
    </xf>
    <xf numFmtId="0" fontId="3" fillId="0" borderId="1" xfId="6" applyFont="1" applyBorder="1" applyAlignment="1">
      <alignment horizontal="center" vertical="center" wrapText="1"/>
    </xf>
    <xf numFmtId="0" fontId="4" fillId="0" borderId="0" xfId="6"/>
    <xf numFmtId="0" fontId="3" fillId="0" borderId="0" xfId="6" applyFont="1" applyAlignment="1">
      <alignment horizontal="left" vertical="top"/>
    </xf>
    <xf numFmtId="0" fontId="4" fillId="0" borderId="0" xfId="6" applyAlignment="1">
      <alignment horizontal="left" vertical="top" wrapText="1"/>
    </xf>
    <xf numFmtId="0" fontId="21" fillId="0" borderId="0" xfId="6" applyFont="1" applyAlignment="1">
      <alignment horizontal="left" vertical="top" wrapText="1"/>
    </xf>
    <xf numFmtId="0" fontId="3" fillId="0" borderId="0" xfId="6" applyFont="1" applyAlignment="1">
      <alignment horizontal="center" vertical="center"/>
    </xf>
    <xf numFmtId="0" fontId="4" fillId="0" borderId="0" xfId="6" applyAlignment="1">
      <alignment horizontal="center" vertical="center"/>
    </xf>
    <xf numFmtId="0" fontId="4" fillId="0" borderId="1" xfId="6" applyFont="1" applyBorder="1" applyAlignment="1">
      <alignment vertical="top"/>
    </xf>
    <xf numFmtId="0" fontId="4" fillId="0" borderId="9" xfId="6" applyBorder="1" applyAlignment="1">
      <alignment horizontal="left" vertical="top" wrapText="1"/>
    </xf>
    <xf numFmtId="0" fontId="4" fillId="0" borderId="9" xfId="6" applyFill="1" applyBorder="1" applyAlignment="1">
      <alignment horizontal="left" vertical="top" wrapText="1"/>
    </xf>
    <xf numFmtId="0" fontId="4" fillId="0" borderId="1" xfId="6" applyFill="1" applyBorder="1" applyAlignment="1">
      <alignment horizontal="left" vertical="top" wrapText="1"/>
    </xf>
    <xf numFmtId="0" fontId="20" fillId="0" borderId="1" xfId="6" applyFont="1" applyFill="1" applyBorder="1" applyAlignment="1">
      <alignment vertical="top" wrapText="1"/>
    </xf>
    <xf numFmtId="0" fontId="23" fillId="0" borderId="0" xfId="6" applyFont="1" applyFill="1" applyAlignment="1">
      <alignment horizontal="left" vertical="top" wrapText="1"/>
    </xf>
    <xf numFmtId="0" fontId="20" fillId="0" borderId="0" xfId="6" applyFont="1" applyFill="1" applyAlignment="1">
      <alignment horizontal="left" vertical="top" wrapText="1"/>
    </xf>
    <xf numFmtId="0" fontId="23" fillId="0" borderId="0" xfId="6" applyFont="1" applyAlignment="1">
      <alignment horizontal="left" vertical="top" wrapText="1"/>
    </xf>
    <xf numFmtId="0" fontId="20" fillId="0" borderId="0" xfId="6" applyFont="1" applyAlignment="1">
      <alignment horizontal="left" vertical="top" wrapText="1"/>
    </xf>
    <xf numFmtId="0" fontId="4" fillId="2" borderId="6" xfId="6" applyFill="1" applyBorder="1"/>
    <xf numFmtId="0" fontId="4" fillId="2" borderId="9" xfId="6" applyFill="1" applyBorder="1"/>
    <xf numFmtId="0" fontId="4" fillId="2" borderId="5" xfId="6" applyFill="1" applyBorder="1"/>
    <xf numFmtId="0" fontId="3" fillId="0" borderId="0" xfId="6" applyFont="1" applyFill="1" applyAlignment="1">
      <alignment vertical="top" wrapText="1"/>
    </xf>
    <xf numFmtId="0" fontId="4" fillId="0" borderId="0" xfId="6" applyFill="1" applyAlignment="1">
      <alignment vertical="top" wrapText="1"/>
    </xf>
    <xf numFmtId="0" fontId="2" fillId="0" borderId="0" xfId="0" applyFont="1" applyFill="1" applyAlignment="1">
      <alignment horizontal="center" vertical="center"/>
    </xf>
    <xf numFmtId="0" fontId="1" fillId="0" borderId="1" xfId="0" applyFont="1" applyFill="1" applyBorder="1" applyAlignment="1">
      <alignment horizontal="center" vertical="top" wrapText="1"/>
    </xf>
  </cellXfs>
  <cellStyles count="8">
    <cellStyle name="Comma" xfId="1" builtinId="3"/>
    <cellStyle name="Comma 2" xfId="7"/>
    <cellStyle name="Currency 2" xfId="4"/>
    <cellStyle name="Hyperlink" xfId="2" builtinId="8"/>
    <cellStyle name="Normal" xfId="0" builtinId="0"/>
    <cellStyle name="Normal 2" xfId="6"/>
    <cellStyle name="Percent" xfId="3" builtinId="5"/>
    <cellStyle name="Percent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xy.edu/" TargetMode="External"/><Relationship Id="rId2" Type="http://schemas.openxmlformats.org/officeDocument/2006/relationships/hyperlink" Target="https://www.oxy.edu/institutional-research/common-datasets" TargetMode="External"/><Relationship Id="rId1" Type="http://schemas.openxmlformats.org/officeDocument/2006/relationships/hyperlink" Target="mailto:jcameron3@oxy.edu" TargetMode="External"/><Relationship Id="rId6" Type="http://schemas.openxmlformats.org/officeDocument/2006/relationships/printerSettings" Target="../printerSettings/printerSettings1.bin"/><Relationship Id="rId5" Type="http://schemas.openxmlformats.org/officeDocument/2006/relationships/hyperlink" Target="https://apply.commonapp.org/login?ma=188" TargetMode="External"/><Relationship Id="rId4" Type="http://schemas.openxmlformats.org/officeDocument/2006/relationships/hyperlink" Target="mailto:admission@oxy.ed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workbookViewId="0">
      <selection activeCell="F30" sqref="F30"/>
    </sheetView>
  </sheetViews>
  <sheetFormatPr defaultColWidth="0" defaultRowHeight="12.5" zeroHeight="1" x14ac:dyDescent="0.25"/>
  <cols>
    <col min="1" max="1" width="4.54296875" style="1" bestFit="1" customWidth="1"/>
    <col min="2" max="2" width="31.81640625" bestFit="1" customWidth="1"/>
    <col min="3" max="3" width="4" customWidth="1"/>
    <col min="4" max="4" width="45.54296875" customWidth="1"/>
    <col min="5" max="7" width="9.1796875" customWidth="1"/>
  </cols>
  <sheetData>
    <row r="1" spans="1:6" ht="18" x14ac:dyDescent="0.25">
      <c r="A1" s="491" t="s">
        <v>207</v>
      </c>
      <c r="B1" s="491"/>
      <c r="C1" s="491"/>
      <c r="D1" s="492"/>
    </row>
    <row r="2" spans="1:6" x14ac:dyDescent="0.25">
      <c r="C2" s="493"/>
      <c r="D2" s="493"/>
    </row>
    <row r="3" spans="1:6" ht="13" hidden="1" x14ac:dyDescent="0.3">
      <c r="A3" s="2" t="s">
        <v>126</v>
      </c>
      <c r="B3" s="152" t="s">
        <v>127</v>
      </c>
      <c r="C3" s="49"/>
      <c r="D3" s="49"/>
    </row>
    <row r="4" spans="1:6" ht="13" hidden="1" x14ac:dyDescent="0.25">
      <c r="A4" s="2" t="s">
        <v>126</v>
      </c>
      <c r="B4" s="153" t="s">
        <v>128</v>
      </c>
      <c r="C4" s="148"/>
      <c r="D4" s="148" t="s">
        <v>1041</v>
      </c>
    </row>
    <row r="5" spans="1:6" ht="13" hidden="1" x14ac:dyDescent="0.25">
      <c r="A5" s="2" t="s">
        <v>126</v>
      </c>
      <c r="B5" s="153" t="s">
        <v>129</v>
      </c>
      <c r="C5" s="148"/>
      <c r="D5" s="148" t="s">
        <v>1042</v>
      </c>
    </row>
    <row r="6" spans="1:6" ht="13" hidden="1" x14ac:dyDescent="0.25">
      <c r="A6" s="2" t="s">
        <v>126</v>
      </c>
      <c r="B6" s="153" t="s">
        <v>130</v>
      </c>
      <c r="C6" s="148"/>
      <c r="D6" s="148"/>
    </row>
    <row r="7" spans="1:6" ht="13" hidden="1" x14ac:dyDescent="0.25">
      <c r="A7" s="2" t="s">
        <v>126</v>
      </c>
      <c r="B7" s="153" t="s">
        <v>209</v>
      </c>
      <c r="C7" s="148"/>
      <c r="D7" s="148"/>
    </row>
    <row r="8" spans="1:6" ht="13" hidden="1" x14ac:dyDescent="0.25">
      <c r="A8" s="2" t="s">
        <v>126</v>
      </c>
      <c r="B8" s="153" t="s">
        <v>131</v>
      </c>
      <c r="C8" s="148"/>
      <c r="D8" s="230"/>
    </row>
    <row r="9" spans="1:6" ht="13" hidden="1" x14ac:dyDescent="0.25">
      <c r="A9" s="2" t="s">
        <v>126</v>
      </c>
      <c r="B9" s="153" t="s">
        <v>132</v>
      </c>
      <c r="C9" s="148"/>
      <c r="D9" s="148"/>
    </row>
    <row r="10" spans="1:6" ht="13" hidden="1" x14ac:dyDescent="0.25">
      <c r="A10" s="2" t="s">
        <v>126</v>
      </c>
      <c r="B10" s="153" t="s">
        <v>133</v>
      </c>
      <c r="C10" s="148"/>
      <c r="D10" s="148"/>
    </row>
    <row r="11" spans="1:6" ht="13" hidden="1" x14ac:dyDescent="0.25">
      <c r="A11" s="2" t="s">
        <v>126</v>
      </c>
      <c r="B11" s="153" t="s">
        <v>134</v>
      </c>
      <c r="C11" s="148"/>
      <c r="D11" s="236" t="s">
        <v>1043</v>
      </c>
    </row>
    <row r="12" spans="1:6" ht="13" hidden="1" x14ac:dyDescent="0.25">
      <c r="A12" s="2" t="s">
        <v>126</v>
      </c>
      <c r="B12" s="46" t="s">
        <v>135</v>
      </c>
      <c r="C12" s="49"/>
      <c r="D12" s="151"/>
      <c r="E12" s="150" t="s">
        <v>480</v>
      </c>
      <c r="F12" s="27" t="s">
        <v>481</v>
      </c>
    </row>
    <row r="13" spans="1:6" ht="13" hidden="1" x14ac:dyDescent="0.25">
      <c r="A13" s="2"/>
      <c r="B13" s="46"/>
      <c r="C13" s="49"/>
      <c r="D13" s="151"/>
      <c r="E13" s="237" t="s">
        <v>1040</v>
      </c>
      <c r="F13" s="117"/>
    </row>
    <row r="14" spans="1:6" ht="13" hidden="1" x14ac:dyDescent="0.25">
      <c r="A14" s="2" t="s">
        <v>126</v>
      </c>
      <c r="B14" s="154" t="s">
        <v>136</v>
      </c>
      <c r="C14" s="155"/>
      <c r="D14" s="156"/>
    </row>
    <row r="15" spans="1:6" ht="13" hidden="1" x14ac:dyDescent="0.25">
      <c r="A15" s="2"/>
      <c r="B15" s="499" t="s">
        <v>1044</v>
      </c>
      <c r="C15" s="500"/>
      <c r="D15" s="501"/>
    </row>
    <row r="16" spans="1:6" ht="13" hidden="1" x14ac:dyDescent="0.25">
      <c r="A16" s="2"/>
      <c r="B16" s="168"/>
      <c r="C16" s="169"/>
      <c r="D16" s="169"/>
    </row>
    <row r="17" spans="1:4" ht="53.25" hidden="1" customHeight="1" x14ac:dyDescent="0.25">
      <c r="A17" s="174" t="s">
        <v>334</v>
      </c>
      <c r="B17" s="495" t="s">
        <v>690</v>
      </c>
      <c r="C17" s="495"/>
      <c r="D17" s="495"/>
    </row>
    <row r="18" spans="1:4" ht="53.25" hidden="1" customHeight="1" x14ac:dyDescent="0.25">
      <c r="A18" s="2"/>
      <c r="B18" s="496"/>
      <c r="C18" s="497"/>
      <c r="D18" s="498"/>
    </row>
    <row r="19" spans="1:4" x14ac:dyDescent="0.25">
      <c r="C19" s="7"/>
      <c r="D19" s="7"/>
    </row>
    <row r="20" spans="1:4" ht="13" x14ac:dyDescent="0.3">
      <c r="A20" s="2" t="s">
        <v>682</v>
      </c>
      <c r="B20" s="10" t="s">
        <v>208</v>
      </c>
      <c r="C20" s="494"/>
      <c r="D20" s="494"/>
    </row>
    <row r="21" spans="1:4" ht="13" x14ac:dyDescent="0.25">
      <c r="A21" s="2" t="s">
        <v>682</v>
      </c>
      <c r="B21" s="9" t="s">
        <v>340</v>
      </c>
      <c r="C21" s="487" t="s">
        <v>1045</v>
      </c>
      <c r="D21" s="487"/>
    </row>
    <row r="22" spans="1:4" ht="13" x14ac:dyDescent="0.25">
      <c r="A22" s="2" t="s">
        <v>682</v>
      </c>
      <c r="B22" s="9" t="s">
        <v>209</v>
      </c>
      <c r="C22" s="487" t="s">
        <v>1046</v>
      </c>
      <c r="D22" s="487"/>
    </row>
    <row r="23" spans="1:4" ht="13" x14ac:dyDescent="0.25">
      <c r="A23" s="2" t="s">
        <v>682</v>
      </c>
      <c r="B23" s="238" t="s">
        <v>131</v>
      </c>
      <c r="C23" s="487" t="s">
        <v>1047</v>
      </c>
      <c r="D23" s="487"/>
    </row>
    <row r="24" spans="1:4" ht="13" x14ac:dyDescent="0.25">
      <c r="A24" s="2" t="s">
        <v>682</v>
      </c>
      <c r="B24" s="146" t="s">
        <v>670</v>
      </c>
      <c r="C24" s="489"/>
      <c r="D24" s="490"/>
    </row>
    <row r="25" spans="1:4" ht="13" x14ac:dyDescent="0.25">
      <c r="A25" s="2" t="s">
        <v>682</v>
      </c>
      <c r="B25" s="233" t="s">
        <v>131</v>
      </c>
      <c r="C25" s="489"/>
      <c r="D25" s="490"/>
    </row>
    <row r="26" spans="1:4" ht="13" x14ac:dyDescent="0.25">
      <c r="A26" s="2" t="s">
        <v>682</v>
      </c>
      <c r="B26" s="9" t="s">
        <v>671</v>
      </c>
      <c r="C26" s="487" t="s">
        <v>1048</v>
      </c>
      <c r="D26" s="487"/>
    </row>
    <row r="27" spans="1:4" ht="13" x14ac:dyDescent="0.25">
      <c r="A27" s="2" t="s">
        <v>682</v>
      </c>
      <c r="B27" s="9" t="s">
        <v>210</v>
      </c>
      <c r="C27" s="488" t="s">
        <v>1049</v>
      </c>
      <c r="D27" s="487"/>
    </row>
    <row r="28" spans="1:4" ht="13" x14ac:dyDescent="0.25">
      <c r="A28" s="2" t="s">
        <v>682</v>
      </c>
      <c r="B28" s="9" t="s">
        <v>211</v>
      </c>
      <c r="C28" s="487" t="s">
        <v>1050</v>
      </c>
      <c r="D28" s="487"/>
    </row>
    <row r="29" spans="1:4" ht="13" x14ac:dyDescent="0.25">
      <c r="A29" s="2" t="s">
        <v>682</v>
      </c>
      <c r="B29" s="9" t="s">
        <v>212</v>
      </c>
      <c r="C29" s="487" t="s">
        <v>1050</v>
      </c>
      <c r="D29" s="487"/>
    </row>
    <row r="30" spans="1:4" ht="13" x14ac:dyDescent="0.25">
      <c r="A30" s="2" t="s">
        <v>682</v>
      </c>
      <c r="B30" s="9" t="s">
        <v>672</v>
      </c>
      <c r="C30" s="489" t="s">
        <v>1051</v>
      </c>
      <c r="D30" s="490"/>
    </row>
    <row r="31" spans="1:4" ht="13" x14ac:dyDescent="0.25">
      <c r="A31" s="2" t="s">
        <v>682</v>
      </c>
      <c r="B31" s="11" t="s">
        <v>131</v>
      </c>
      <c r="C31" s="489" t="s">
        <v>1047</v>
      </c>
      <c r="D31" s="490"/>
    </row>
    <row r="32" spans="1:4" ht="13" x14ac:dyDescent="0.25">
      <c r="A32" s="2" t="s">
        <v>682</v>
      </c>
      <c r="B32" s="9" t="s">
        <v>790</v>
      </c>
      <c r="C32" s="487" t="s">
        <v>1052</v>
      </c>
      <c r="D32" s="487"/>
    </row>
    <row r="33" spans="1:4" ht="13" x14ac:dyDescent="0.25">
      <c r="A33" s="2" t="s">
        <v>682</v>
      </c>
      <c r="B33" s="9" t="s">
        <v>213</v>
      </c>
      <c r="C33" s="488" t="s">
        <v>1053</v>
      </c>
      <c r="D33" s="487"/>
    </row>
    <row r="34" spans="1:4" ht="39" x14ac:dyDescent="0.3">
      <c r="A34" s="174" t="s">
        <v>682</v>
      </c>
      <c r="B34" s="189" t="s">
        <v>955</v>
      </c>
      <c r="C34" s="488" t="s">
        <v>1054</v>
      </c>
      <c r="D34" s="502"/>
    </row>
    <row r="35" spans="1:4" ht="39" x14ac:dyDescent="0.3">
      <c r="A35" s="174" t="s">
        <v>682</v>
      </c>
      <c r="B35" s="188" t="s">
        <v>368</v>
      </c>
      <c r="C35" s="505"/>
      <c r="D35" s="506"/>
    </row>
    <row r="36" spans="1:4" x14ac:dyDescent="0.25"/>
    <row r="37" spans="1:4" ht="13" x14ac:dyDescent="0.25">
      <c r="A37" s="2" t="s">
        <v>683</v>
      </c>
      <c r="B37" s="503" t="s">
        <v>214</v>
      </c>
      <c r="C37" s="504"/>
      <c r="D37" s="492"/>
    </row>
    <row r="38" spans="1:4" ht="13" x14ac:dyDescent="0.25">
      <c r="A38" s="2" t="s">
        <v>683</v>
      </c>
      <c r="B38" s="11" t="s">
        <v>215</v>
      </c>
      <c r="C38" s="165"/>
    </row>
    <row r="39" spans="1:4" ht="13" x14ac:dyDescent="0.25">
      <c r="A39" s="2" t="s">
        <v>683</v>
      </c>
      <c r="B39" s="11" t="s">
        <v>216</v>
      </c>
      <c r="C39" s="165" t="s">
        <v>1040</v>
      </c>
    </row>
    <row r="40" spans="1:4" ht="13" x14ac:dyDescent="0.25">
      <c r="A40" s="2" t="s">
        <v>683</v>
      </c>
      <c r="B40" s="11" t="s">
        <v>217</v>
      </c>
      <c r="C40" s="165"/>
    </row>
    <row r="41" spans="1:4" ht="13" x14ac:dyDescent="0.3">
      <c r="A41" s="2"/>
      <c r="B41" s="3"/>
    </row>
    <row r="42" spans="1:4" ht="13" x14ac:dyDescent="0.3">
      <c r="A42" s="2" t="s">
        <v>684</v>
      </c>
      <c r="B42" s="3" t="s">
        <v>673</v>
      </c>
    </row>
    <row r="43" spans="1:4" ht="13" x14ac:dyDescent="0.25">
      <c r="A43" s="2" t="s">
        <v>684</v>
      </c>
      <c r="B43" s="11" t="s">
        <v>218</v>
      </c>
      <c r="C43" s="165" t="s">
        <v>1040</v>
      </c>
    </row>
    <row r="44" spans="1:4" ht="13" x14ac:dyDescent="0.25">
      <c r="A44" s="2" t="s">
        <v>684</v>
      </c>
      <c r="B44" s="11" t="s">
        <v>219</v>
      </c>
      <c r="C44" s="165"/>
    </row>
    <row r="45" spans="1:4" ht="13" x14ac:dyDescent="0.25">
      <c r="A45" s="2" t="s">
        <v>684</v>
      </c>
      <c r="B45" s="11" t="s">
        <v>220</v>
      </c>
      <c r="C45" s="165"/>
    </row>
    <row r="46" spans="1:4" ht="13" x14ac:dyDescent="0.3">
      <c r="A46" s="2"/>
      <c r="B46" s="3"/>
    </row>
    <row r="47" spans="1:4" ht="13" x14ac:dyDescent="0.3">
      <c r="A47" s="2" t="s">
        <v>685</v>
      </c>
      <c r="B47" s="3" t="s">
        <v>221</v>
      </c>
      <c r="C47" s="5"/>
    </row>
    <row r="48" spans="1:4" ht="13" x14ac:dyDescent="0.25">
      <c r="A48" s="2" t="s">
        <v>685</v>
      </c>
      <c r="B48" s="11" t="s">
        <v>222</v>
      </c>
      <c r="C48" s="239" t="s">
        <v>1040</v>
      </c>
    </row>
    <row r="49" spans="1:3" ht="13" x14ac:dyDescent="0.25">
      <c r="A49" s="2" t="s">
        <v>685</v>
      </c>
      <c r="B49" s="11" t="s">
        <v>223</v>
      </c>
      <c r="C49" s="239"/>
    </row>
    <row r="50" spans="1:3" ht="13" x14ac:dyDescent="0.25">
      <c r="A50" s="2" t="s">
        <v>685</v>
      </c>
      <c r="B50" s="11" t="s">
        <v>224</v>
      </c>
      <c r="C50" s="239"/>
    </row>
    <row r="51" spans="1:3" ht="13" x14ac:dyDescent="0.25">
      <c r="A51" s="2" t="s">
        <v>685</v>
      </c>
      <c r="B51" s="12" t="s">
        <v>225</v>
      </c>
      <c r="C51" s="239"/>
    </row>
    <row r="52" spans="1:3" ht="13" x14ac:dyDescent="0.25">
      <c r="A52" s="2" t="s">
        <v>685</v>
      </c>
      <c r="B52" s="11" t="s">
        <v>226</v>
      </c>
      <c r="C52" s="239"/>
    </row>
    <row r="53" spans="1:3" ht="13" x14ac:dyDescent="0.25">
      <c r="A53" s="2" t="s">
        <v>685</v>
      </c>
      <c r="B53" s="13" t="s">
        <v>227</v>
      </c>
      <c r="C53" s="239"/>
    </row>
    <row r="54" spans="1:3" ht="13" x14ac:dyDescent="0.25">
      <c r="A54" s="2"/>
      <c r="B54" s="86"/>
      <c r="C54" s="85"/>
    </row>
    <row r="55" spans="1:3" ht="13" x14ac:dyDescent="0.25">
      <c r="A55" s="2" t="s">
        <v>685</v>
      </c>
      <c r="B55" s="13" t="s">
        <v>228</v>
      </c>
      <c r="C55" s="239"/>
    </row>
    <row r="56" spans="1:3" ht="13" x14ac:dyDescent="0.3">
      <c r="A56" s="2"/>
      <c r="B56" s="14"/>
      <c r="C56" s="15"/>
    </row>
    <row r="57" spans="1:3" ht="13" x14ac:dyDescent="0.3">
      <c r="A57" s="2"/>
      <c r="B57" s="3"/>
      <c r="C57" s="5"/>
    </row>
    <row r="58" spans="1:3" x14ac:dyDescent="0.25"/>
    <row r="59" spans="1:3" ht="13" x14ac:dyDescent="0.3">
      <c r="A59" s="2" t="s">
        <v>686</v>
      </c>
      <c r="B59" s="3" t="s">
        <v>674</v>
      </c>
    </row>
    <row r="60" spans="1:3" ht="13" x14ac:dyDescent="0.3">
      <c r="A60" s="2"/>
      <c r="B60" s="3"/>
    </row>
    <row r="61" spans="1:3" ht="13" x14ac:dyDescent="0.25">
      <c r="A61" s="2" t="s">
        <v>686</v>
      </c>
      <c r="B61" s="11" t="s">
        <v>229</v>
      </c>
      <c r="C61" s="165"/>
    </row>
    <row r="62" spans="1:3" ht="13" x14ac:dyDescent="0.25">
      <c r="A62" s="2" t="s">
        <v>686</v>
      </c>
      <c r="B62" s="11" t="s">
        <v>230</v>
      </c>
      <c r="C62" s="165"/>
    </row>
    <row r="63" spans="1:3" ht="13" x14ac:dyDescent="0.25">
      <c r="A63" s="2" t="s">
        <v>686</v>
      </c>
      <c r="B63" s="11" t="s">
        <v>231</v>
      </c>
      <c r="C63" s="84"/>
    </row>
    <row r="64" spans="1:3" ht="13" x14ac:dyDescent="0.25">
      <c r="A64" s="2" t="s">
        <v>686</v>
      </c>
      <c r="B64" s="11" t="s">
        <v>232</v>
      </c>
      <c r="C64" s="84"/>
    </row>
    <row r="65" spans="1:3" ht="13" x14ac:dyDescent="0.25">
      <c r="A65" s="2" t="s">
        <v>686</v>
      </c>
      <c r="B65" s="11" t="s">
        <v>233</v>
      </c>
      <c r="C65" s="84"/>
    </row>
    <row r="66" spans="1:3" ht="13" x14ac:dyDescent="0.25">
      <c r="A66" s="2" t="s">
        <v>686</v>
      </c>
      <c r="B66" s="11" t="s">
        <v>234</v>
      </c>
      <c r="C66" s="84" t="s">
        <v>1040</v>
      </c>
    </row>
    <row r="67" spans="1:3" ht="13" x14ac:dyDescent="0.25">
      <c r="A67" s="2" t="s">
        <v>686</v>
      </c>
      <c r="B67" s="11" t="s">
        <v>235</v>
      </c>
      <c r="C67" s="84"/>
    </row>
    <row r="68" spans="1:3" ht="13" x14ac:dyDescent="0.25">
      <c r="A68" s="2" t="s">
        <v>686</v>
      </c>
      <c r="B68" s="11" t="s">
        <v>236</v>
      </c>
      <c r="C68" s="165" t="s">
        <v>1040</v>
      </c>
    </row>
    <row r="69" spans="1:3" ht="13" x14ac:dyDescent="0.25">
      <c r="A69" s="2" t="s">
        <v>686</v>
      </c>
      <c r="B69" s="11" t="s">
        <v>237</v>
      </c>
      <c r="C69" s="84"/>
    </row>
    <row r="70" spans="1:3" ht="25" x14ac:dyDescent="0.25">
      <c r="A70" s="2" t="s">
        <v>686</v>
      </c>
      <c r="B70" s="210" t="s">
        <v>530</v>
      </c>
      <c r="C70" s="84"/>
    </row>
    <row r="71" spans="1:3" ht="25" x14ac:dyDescent="0.25">
      <c r="A71" s="2" t="s">
        <v>686</v>
      </c>
      <c r="B71" s="210" t="s">
        <v>531</v>
      </c>
      <c r="C71" s="84"/>
    </row>
    <row r="72" spans="1:3" ht="13" x14ac:dyDescent="0.25">
      <c r="A72" s="2" t="s">
        <v>686</v>
      </c>
      <c r="B72" s="214" t="s">
        <v>532</v>
      </c>
      <c r="C72" s="84"/>
    </row>
    <row r="73" spans="1:3" ht="13" x14ac:dyDescent="0.25">
      <c r="A73" s="220" t="s">
        <v>686</v>
      </c>
      <c r="B73" s="223" t="s">
        <v>532</v>
      </c>
      <c r="C73" s="224"/>
    </row>
    <row r="74" spans="1:3" x14ac:dyDescent="0.25">
      <c r="A74" s="221"/>
      <c r="B74" s="222"/>
      <c r="C74" s="222"/>
    </row>
    <row r="75" spans="1:3" hidden="1" x14ac:dyDescent="0.25">
      <c r="A75" s="221"/>
      <c r="B75" s="222"/>
      <c r="C75" s="222"/>
    </row>
  </sheetData>
  <mergeCells count="22">
    <mergeCell ref="C34:D34"/>
    <mergeCell ref="B37:D37"/>
    <mergeCell ref="C28:D28"/>
    <mergeCell ref="C29:D29"/>
    <mergeCell ref="C32:D32"/>
    <mergeCell ref="C33:D33"/>
    <mergeCell ref="C30:D30"/>
    <mergeCell ref="C31:D31"/>
    <mergeCell ref="C35:D35"/>
    <mergeCell ref="A1:D1"/>
    <mergeCell ref="C2:D2"/>
    <mergeCell ref="C20:D20"/>
    <mergeCell ref="C21:D21"/>
    <mergeCell ref="B17:D17"/>
    <mergeCell ref="B18:D18"/>
    <mergeCell ref="B15:D15"/>
    <mergeCell ref="C22:D22"/>
    <mergeCell ref="C23:D23"/>
    <mergeCell ref="C26:D26"/>
    <mergeCell ref="C27:D27"/>
    <mergeCell ref="C24:D24"/>
    <mergeCell ref="C25:D25"/>
  </mergeCells>
  <phoneticPr fontId="0" type="noConversion"/>
  <hyperlinks>
    <hyperlink ref="D11" r:id="rId1"/>
    <hyperlink ref="B15" r:id="rId2"/>
    <hyperlink ref="C27" r:id="rId3"/>
    <hyperlink ref="C33" r:id="rId4"/>
    <hyperlink ref="C34" r:id="rId5"/>
  </hyperlinks>
  <pageMargins left="0.75" right="0.75" top="1" bottom="1" header="0.5" footer="0.5"/>
  <pageSetup scale="75" fitToHeight="2" orientation="portrait" r:id="rId6"/>
  <headerFooter alignWithMargins="0">
    <oddHeader>&amp;CCommon Data Set 2018-2019</oddHeader>
    <oddFooter>&amp;C&amp;A&amp;RPage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workbookViewId="0">
      <selection activeCell="B18" sqref="B18:E18"/>
    </sheetView>
  </sheetViews>
  <sheetFormatPr defaultColWidth="0" defaultRowHeight="12.5" zeroHeight="1" x14ac:dyDescent="0.25"/>
  <cols>
    <col min="1" max="1" width="3.81640625" style="1" customWidth="1"/>
    <col min="2" max="2" width="42" customWidth="1"/>
    <col min="3" max="3" width="20.1796875" customWidth="1"/>
    <col min="4" max="5" width="15.453125" customWidth="1"/>
    <col min="6" max="6" width="19.7265625" bestFit="1" customWidth="1"/>
    <col min="7" max="7" width="0.7265625" customWidth="1"/>
  </cols>
  <sheetData>
    <row r="1" spans="1:6" ht="18" x14ac:dyDescent="0.25">
      <c r="A1" s="776" t="s">
        <v>553</v>
      </c>
      <c r="B1" s="776"/>
      <c r="C1" s="776"/>
      <c r="D1" s="776"/>
      <c r="E1" s="776"/>
    </row>
    <row r="2" spans="1:6" x14ac:dyDescent="0.25"/>
    <row r="3" spans="1:6" ht="13" x14ac:dyDescent="0.25">
      <c r="A3" s="79" t="s">
        <v>554</v>
      </c>
      <c r="B3" s="81" t="s">
        <v>1012</v>
      </c>
    </row>
    <row r="4" spans="1:6" s="173" customFormat="1" ht="72" customHeight="1" x14ac:dyDescent="0.25">
      <c r="A4" s="29" t="s">
        <v>554</v>
      </c>
      <c r="B4" s="696" t="s">
        <v>446</v>
      </c>
      <c r="C4" s="696"/>
      <c r="D4" s="696"/>
      <c r="E4" s="696"/>
      <c r="F4" s="696"/>
    </row>
    <row r="5" spans="1:6" ht="26.5" thickBot="1" x14ac:dyDescent="0.3">
      <c r="A5" s="79" t="s">
        <v>554</v>
      </c>
      <c r="B5" s="82" t="s">
        <v>555</v>
      </c>
      <c r="C5" s="37" t="s">
        <v>556</v>
      </c>
      <c r="D5" s="37" t="s">
        <v>231</v>
      </c>
      <c r="E5" s="37" t="s">
        <v>557</v>
      </c>
      <c r="F5" s="226" t="s">
        <v>910</v>
      </c>
    </row>
    <row r="6" spans="1:6" ht="13.5" thickBot="1" x14ac:dyDescent="0.3">
      <c r="A6" s="79" t="s">
        <v>554</v>
      </c>
      <c r="B6" s="179" t="s">
        <v>558</v>
      </c>
      <c r="C6" s="180"/>
      <c r="D6" s="180"/>
      <c r="E6" s="288"/>
      <c r="F6" s="181">
        <v>1</v>
      </c>
    </row>
    <row r="7" spans="1:6" ht="13.5" thickBot="1" x14ac:dyDescent="0.3">
      <c r="A7" s="79" t="s">
        <v>554</v>
      </c>
      <c r="B7" s="227" t="s">
        <v>911</v>
      </c>
      <c r="C7" s="183"/>
      <c r="D7" s="183"/>
      <c r="E7" s="289">
        <v>5.6437389770723101E-2</v>
      </c>
      <c r="F7" s="184">
        <v>3</v>
      </c>
    </row>
    <row r="8" spans="1:6" ht="13.5" thickBot="1" x14ac:dyDescent="0.3">
      <c r="A8" s="79" t="s">
        <v>554</v>
      </c>
      <c r="B8" s="182" t="s">
        <v>559</v>
      </c>
      <c r="C8" s="183"/>
      <c r="D8" s="183"/>
      <c r="E8" s="289"/>
      <c r="F8" s="184">
        <v>4</v>
      </c>
    </row>
    <row r="9" spans="1:6" ht="13.5" thickBot="1" x14ac:dyDescent="0.3">
      <c r="A9" s="79" t="s">
        <v>554</v>
      </c>
      <c r="B9" s="227" t="s">
        <v>912</v>
      </c>
      <c r="C9" s="215"/>
      <c r="D9" s="215"/>
      <c r="E9" s="289">
        <v>1.0582010582010581E-2</v>
      </c>
      <c r="F9" s="216">
        <v>5</v>
      </c>
    </row>
    <row r="10" spans="1:6" ht="13.5" thickBot="1" x14ac:dyDescent="0.3">
      <c r="A10" s="79" t="s">
        <v>554</v>
      </c>
      <c r="B10" s="200" t="s">
        <v>711</v>
      </c>
      <c r="C10" s="215"/>
      <c r="D10" s="215"/>
      <c r="E10" s="290"/>
      <c r="F10" s="216">
        <v>9</v>
      </c>
    </row>
    <row r="11" spans="1:6" ht="13.5" thickBot="1" x14ac:dyDescent="0.3">
      <c r="A11" s="79" t="s">
        <v>554</v>
      </c>
      <c r="B11" s="200" t="s">
        <v>654</v>
      </c>
      <c r="C11" s="215"/>
      <c r="D11" s="215"/>
      <c r="E11" s="290"/>
      <c r="F11" s="216">
        <v>10</v>
      </c>
    </row>
    <row r="12" spans="1:6" ht="13.5" thickBot="1" x14ac:dyDescent="0.3">
      <c r="A12" s="79" t="s">
        <v>554</v>
      </c>
      <c r="B12" s="200" t="s">
        <v>562</v>
      </c>
      <c r="C12" s="215"/>
      <c r="D12" s="215"/>
      <c r="E12" s="289">
        <v>5.2910052910052907E-3</v>
      </c>
      <c r="F12" s="216">
        <v>11</v>
      </c>
    </row>
    <row r="13" spans="1:6" ht="13.5" thickBot="1" x14ac:dyDescent="0.3">
      <c r="A13" s="79" t="s">
        <v>554</v>
      </c>
      <c r="B13" s="200" t="s">
        <v>655</v>
      </c>
      <c r="C13" s="215"/>
      <c r="D13" s="215"/>
      <c r="E13" s="290"/>
      <c r="F13" s="216">
        <v>12</v>
      </c>
    </row>
    <row r="14" spans="1:6" ht="13.5" thickBot="1" x14ac:dyDescent="0.3">
      <c r="A14" s="79" t="s">
        <v>554</v>
      </c>
      <c r="B14" s="200" t="s">
        <v>563</v>
      </c>
      <c r="C14" s="215"/>
      <c r="D14" s="215"/>
      <c r="E14" s="290"/>
      <c r="F14" s="216">
        <v>13</v>
      </c>
    </row>
    <row r="15" spans="1:6" ht="13.5" thickBot="1" x14ac:dyDescent="0.3">
      <c r="A15" s="79" t="s">
        <v>554</v>
      </c>
      <c r="B15" s="200" t="s">
        <v>656</v>
      </c>
      <c r="C15" s="215"/>
      <c r="D15" s="215"/>
      <c r="E15" s="290"/>
      <c r="F15" s="216">
        <v>14</v>
      </c>
    </row>
    <row r="16" spans="1:6" ht="13.5" thickBot="1" x14ac:dyDescent="0.3">
      <c r="A16" s="79" t="s">
        <v>554</v>
      </c>
      <c r="B16" s="200" t="s">
        <v>657</v>
      </c>
      <c r="C16" s="215"/>
      <c r="D16" s="215"/>
      <c r="E16" s="290"/>
      <c r="F16" s="216">
        <v>15</v>
      </c>
    </row>
    <row r="17" spans="1:6" ht="13.5" thickBot="1" x14ac:dyDescent="0.3">
      <c r="A17" s="79" t="s">
        <v>554</v>
      </c>
      <c r="B17" s="227" t="s">
        <v>913</v>
      </c>
      <c r="C17" s="215"/>
      <c r="D17" s="215"/>
      <c r="E17" s="289">
        <v>6.3492063492063489E-2</v>
      </c>
      <c r="F17" s="216">
        <v>16</v>
      </c>
    </row>
    <row r="18" spans="1:6" ht="13.5" thickBot="1" x14ac:dyDescent="0.3">
      <c r="A18" s="79" t="s">
        <v>554</v>
      </c>
      <c r="B18" s="200" t="s">
        <v>658</v>
      </c>
      <c r="C18" s="215"/>
      <c r="D18" s="215"/>
      <c r="E18" s="290"/>
      <c r="F18" s="216">
        <v>19</v>
      </c>
    </row>
    <row r="19" spans="1:6" ht="13.5" thickBot="1" x14ac:dyDescent="0.3">
      <c r="A19" s="79" t="s">
        <v>554</v>
      </c>
      <c r="B19" s="200" t="s">
        <v>864</v>
      </c>
      <c r="C19" s="215"/>
      <c r="D19" s="215"/>
      <c r="E19" s="290"/>
      <c r="F19" s="216">
        <v>22</v>
      </c>
    </row>
    <row r="20" spans="1:6" ht="13.5" thickBot="1" x14ac:dyDescent="0.3">
      <c r="A20" s="79" t="s">
        <v>554</v>
      </c>
      <c r="B20" s="200" t="s">
        <v>876</v>
      </c>
      <c r="C20" s="215"/>
      <c r="D20" s="215"/>
      <c r="E20" s="289">
        <v>3.5273368606701938E-2</v>
      </c>
      <c r="F20" s="216">
        <v>23</v>
      </c>
    </row>
    <row r="21" spans="1:6" ht="13.5" thickBot="1" x14ac:dyDescent="0.3">
      <c r="A21" s="79" t="s">
        <v>554</v>
      </c>
      <c r="B21" s="200" t="s">
        <v>865</v>
      </c>
      <c r="C21" s="215"/>
      <c r="D21" s="215"/>
      <c r="E21" s="290"/>
      <c r="F21" s="216">
        <v>24</v>
      </c>
    </row>
    <row r="22" spans="1:6" ht="13.5" thickBot="1" x14ac:dyDescent="0.3">
      <c r="A22" s="79" t="s">
        <v>554</v>
      </c>
      <c r="B22" s="200" t="s">
        <v>866</v>
      </c>
      <c r="C22" s="215"/>
      <c r="D22" s="215"/>
      <c r="E22" s="290"/>
      <c r="F22" s="216">
        <v>25</v>
      </c>
    </row>
    <row r="23" spans="1:6" ht="13.5" thickBot="1" x14ac:dyDescent="0.3">
      <c r="A23" s="79" t="s">
        <v>554</v>
      </c>
      <c r="B23" s="200" t="s">
        <v>560</v>
      </c>
      <c r="C23" s="215"/>
      <c r="D23" s="215"/>
      <c r="E23" s="289">
        <v>0.1128747795414462</v>
      </c>
      <c r="F23" s="216">
        <v>26</v>
      </c>
    </row>
    <row r="24" spans="1:6" ht="13.5" thickBot="1" x14ac:dyDescent="0.3">
      <c r="A24" s="79" t="s">
        <v>554</v>
      </c>
      <c r="B24" s="200" t="s">
        <v>146</v>
      </c>
      <c r="C24" s="215"/>
      <c r="D24" s="215"/>
      <c r="E24" s="289">
        <v>4.585537918871252E-2</v>
      </c>
      <c r="F24" s="216">
        <v>27</v>
      </c>
    </row>
    <row r="25" spans="1:6" ht="13.5" thickBot="1" x14ac:dyDescent="0.3">
      <c r="A25" s="79" t="s">
        <v>554</v>
      </c>
      <c r="B25" s="200" t="s">
        <v>147</v>
      </c>
      <c r="C25" s="215"/>
      <c r="D25" s="215"/>
      <c r="E25" s="290"/>
      <c r="F25" s="216" t="s">
        <v>148</v>
      </c>
    </row>
    <row r="26" spans="1:6" ht="13.5" thickBot="1" x14ac:dyDescent="0.3">
      <c r="A26" s="79" t="s">
        <v>554</v>
      </c>
      <c r="B26" s="200" t="s">
        <v>564</v>
      </c>
      <c r="C26" s="215"/>
      <c r="D26" s="215"/>
      <c r="E26" s="289">
        <v>4.7619047619047616E-2</v>
      </c>
      <c r="F26" s="216">
        <v>30</v>
      </c>
    </row>
    <row r="27" spans="1:6" ht="13.5" thickBot="1" x14ac:dyDescent="0.3">
      <c r="A27" s="79" t="s">
        <v>554</v>
      </c>
      <c r="B27" s="200" t="s">
        <v>335</v>
      </c>
      <c r="C27" s="215"/>
      <c r="D27" s="215"/>
      <c r="E27" s="289">
        <v>2.9982363315696647E-2</v>
      </c>
      <c r="F27" s="216">
        <v>31</v>
      </c>
    </row>
    <row r="28" spans="1:6" ht="13.5" thickBot="1" x14ac:dyDescent="0.3">
      <c r="A28" s="79" t="s">
        <v>554</v>
      </c>
      <c r="B28" s="200" t="s">
        <v>659</v>
      </c>
      <c r="C28" s="215"/>
      <c r="D28" s="215"/>
      <c r="E28" s="289">
        <v>1.4109347442680775E-2</v>
      </c>
      <c r="F28" s="216">
        <v>38</v>
      </c>
    </row>
    <row r="29" spans="1:6" ht="13.5" thickBot="1" x14ac:dyDescent="0.3">
      <c r="A29" s="79" t="s">
        <v>554</v>
      </c>
      <c r="B29" s="200" t="s">
        <v>660</v>
      </c>
      <c r="C29" s="215"/>
      <c r="D29" s="215"/>
      <c r="E29" s="290"/>
      <c r="F29" s="216">
        <v>39</v>
      </c>
    </row>
    <row r="30" spans="1:6" ht="13.5" thickBot="1" x14ac:dyDescent="0.3">
      <c r="A30" s="79" t="s">
        <v>554</v>
      </c>
      <c r="B30" s="200" t="s">
        <v>336</v>
      </c>
      <c r="C30" s="215"/>
      <c r="D30" s="215"/>
      <c r="E30" s="289">
        <v>6.3492063492063489E-2</v>
      </c>
      <c r="F30" s="216">
        <v>40</v>
      </c>
    </row>
    <row r="31" spans="1:6" ht="13.5" thickBot="1" x14ac:dyDescent="0.3">
      <c r="A31" s="79" t="s">
        <v>554</v>
      </c>
      <c r="B31" s="200" t="s">
        <v>661</v>
      </c>
      <c r="C31" s="215"/>
      <c r="D31" s="215"/>
      <c r="E31" s="290"/>
      <c r="F31" s="216">
        <v>41</v>
      </c>
    </row>
    <row r="32" spans="1:6" ht="13.5" thickBot="1" x14ac:dyDescent="0.3">
      <c r="A32" s="79" t="s">
        <v>554</v>
      </c>
      <c r="B32" s="200" t="s">
        <v>337</v>
      </c>
      <c r="C32" s="215"/>
      <c r="D32" s="215"/>
      <c r="E32" s="289">
        <v>4.2328042328042326E-2</v>
      </c>
      <c r="F32" s="216">
        <v>42</v>
      </c>
    </row>
    <row r="33" spans="1:6" ht="26.5" thickBot="1" x14ac:dyDescent="0.3">
      <c r="A33" s="79" t="s">
        <v>554</v>
      </c>
      <c r="B33" s="255" t="s">
        <v>149</v>
      </c>
      <c r="C33" s="215"/>
      <c r="D33" s="215"/>
      <c r="E33" s="290"/>
      <c r="F33" s="216">
        <v>43</v>
      </c>
    </row>
    <row r="34" spans="1:6" ht="13.5" thickBot="1" x14ac:dyDescent="0.3">
      <c r="A34" s="79" t="s">
        <v>554</v>
      </c>
      <c r="B34" s="200" t="s">
        <v>662</v>
      </c>
      <c r="C34" s="215"/>
      <c r="D34" s="215"/>
      <c r="E34" s="290"/>
      <c r="F34" s="216">
        <v>44</v>
      </c>
    </row>
    <row r="35" spans="1:6" ht="13.5" thickBot="1" x14ac:dyDescent="0.3">
      <c r="A35" s="79" t="s">
        <v>554</v>
      </c>
      <c r="B35" s="200" t="s">
        <v>663</v>
      </c>
      <c r="C35" s="215"/>
      <c r="D35" s="215"/>
      <c r="E35" s="289">
        <v>0.3439153439153439</v>
      </c>
      <c r="F35" s="216">
        <v>45</v>
      </c>
    </row>
    <row r="36" spans="1:6" ht="13.5" thickBot="1" x14ac:dyDescent="0.3">
      <c r="A36" s="79" t="s">
        <v>554</v>
      </c>
      <c r="B36" s="200" t="s">
        <v>664</v>
      </c>
      <c r="C36" s="215"/>
      <c r="D36" s="215"/>
      <c r="E36" s="290"/>
      <c r="F36" s="216">
        <v>46</v>
      </c>
    </row>
    <row r="37" spans="1:6" ht="13.5" thickBot="1" x14ac:dyDescent="0.3">
      <c r="A37" s="79" t="s">
        <v>554</v>
      </c>
      <c r="B37" s="200" t="s">
        <v>665</v>
      </c>
      <c r="C37" s="215"/>
      <c r="D37" s="215"/>
      <c r="E37" s="290"/>
      <c r="F37" s="216">
        <v>47</v>
      </c>
    </row>
    <row r="38" spans="1:6" ht="13.5" thickBot="1" x14ac:dyDescent="0.3">
      <c r="A38" s="79" t="s">
        <v>554</v>
      </c>
      <c r="B38" s="200" t="s">
        <v>666</v>
      </c>
      <c r="C38" s="215"/>
      <c r="D38" s="215"/>
      <c r="E38" s="290"/>
      <c r="F38" s="216">
        <v>48</v>
      </c>
    </row>
    <row r="39" spans="1:6" ht="13.5" thickBot="1" x14ac:dyDescent="0.3">
      <c r="A39" s="79" t="s">
        <v>554</v>
      </c>
      <c r="B39" s="200" t="s">
        <v>667</v>
      </c>
      <c r="C39" s="215"/>
      <c r="D39" s="215"/>
      <c r="E39" s="290"/>
      <c r="F39" s="216">
        <v>49</v>
      </c>
    </row>
    <row r="40" spans="1:6" ht="13.5" thickBot="1" x14ac:dyDescent="0.3">
      <c r="A40" s="79" t="s">
        <v>554</v>
      </c>
      <c r="B40" s="200" t="s">
        <v>338</v>
      </c>
      <c r="C40" s="215"/>
      <c r="D40" s="215"/>
      <c r="E40" s="289">
        <v>0.12698412698412698</v>
      </c>
      <c r="F40" s="216">
        <v>50</v>
      </c>
    </row>
    <row r="41" spans="1:6" ht="13.5" thickBot="1" x14ac:dyDescent="0.3">
      <c r="A41" s="79" t="s">
        <v>554</v>
      </c>
      <c r="B41" s="200" t="s">
        <v>914</v>
      </c>
      <c r="C41" s="215"/>
      <c r="D41" s="215"/>
      <c r="E41" s="290"/>
      <c r="F41" s="216">
        <v>51</v>
      </c>
    </row>
    <row r="42" spans="1:6" ht="13.5" thickBot="1" x14ac:dyDescent="0.3">
      <c r="A42" s="79" t="s">
        <v>554</v>
      </c>
      <c r="B42" s="200" t="s">
        <v>561</v>
      </c>
      <c r="C42" s="215"/>
      <c r="D42" s="215"/>
      <c r="E42" s="290"/>
      <c r="F42" s="216">
        <v>52</v>
      </c>
    </row>
    <row r="43" spans="1:6" ht="13.5" thickBot="1" x14ac:dyDescent="0.3">
      <c r="A43" s="79" t="s">
        <v>554</v>
      </c>
      <c r="B43" s="200" t="s">
        <v>881</v>
      </c>
      <c r="C43" s="215"/>
      <c r="D43" s="215"/>
      <c r="E43" s="289">
        <v>1.7636684303350969E-3</v>
      </c>
      <c r="F43" s="216">
        <v>54</v>
      </c>
    </row>
    <row r="44" spans="1:6" ht="13" x14ac:dyDescent="0.25">
      <c r="A44" s="79" t="s">
        <v>554</v>
      </c>
      <c r="B44" s="217" t="s">
        <v>339</v>
      </c>
      <c r="C44" s="218"/>
      <c r="D44" s="218"/>
      <c r="E44" s="291"/>
      <c r="F44" s="219"/>
    </row>
    <row r="45" spans="1:6" ht="13" x14ac:dyDescent="0.25">
      <c r="A45" s="79" t="s">
        <v>554</v>
      </c>
      <c r="B45" s="18" t="s">
        <v>788</v>
      </c>
      <c r="C45" s="287"/>
      <c r="D45" s="287"/>
      <c r="E45" s="162">
        <f>SUM(E6:E44)</f>
        <v>1</v>
      </c>
      <c r="F45" s="83"/>
    </row>
    <row r="46" spans="1:6" x14ac:dyDescent="0.25"/>
  </sheetData>
  <mergeCells count="2">
    <mergeCell ref="A1:E1"/>
    <mergeCell ref="B4:F4"/>
  </mergeCells>
  <phoneticPr fontId="0" type="noConversion"/>
  <pageMargins left="0.75" right="0.75" top="1" bottom="1" header="0.5" footer="0.5"/>
  <pageSetup scale="75" fitToWidth="0" fitToHeight="0" orientation="portrait" r:id="rId1"/>
  <headerFooter alignWithMargins="0">
    <oddHeader>&amp;CCommon Data Set 2018-2019</oddHeader>
    <oddFooter>&amp;C&amp;A&amp;RPage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8"/>
  <sheetViews>
    <sheetView topLeftCell="A46" workbookViewId="0">
      <selection activeCell="A53" sqref="A53"/>
    </sheetView>
  </sheetViews>
  <sheetFormatPr defaultColWidth="0" defaultRowHeight="12.5" zeroHeight="1" x14ac:dyDescent="0.25"/>
  <cols>
    <col min="1" max="1" width="88.7265625" style="142" customWidth="1"/>
    <col min="2" max="2" width="0.81640625" style="125" customWidth="1"/>
    <col min="3" max="16384" width="0" style="125" hidden="1"/>
  </cols>
  <sheetData>
    <row r="1" spans="1:1" ht="18" x14ac:dyDescent="0.25">
      <c r="A1" s="136" t="s">
        <v>426</v>
      </c>
    </row>
    <row r="2" spans="1:1" ht="13" x14ac:dyDescent="0.25">
      <c r="A2" s="137" t="s">
        <v>508</v>
      </c>
    </row>
    <row r="3" spans="1:1" ht="13" x14ac:dyDescent="0.25">
      <c r="A3" s="137"/>
    </row>
    <row r="4" spans="1:1" ht="25" x14ac:dyDescent="0.25">
      <c r="A4" s="138" t="s">
        <v>509</v>
      </c>
    </row>
    <row r="5" spans="1:1" x14ac:dyDescent="0.25">
      <c r="A5" s="139"/>
    </row>
    <row r="6" spans="1:1" ht="38" x14ac:dyDescent="0.25">
      <c r="A6" s="137" t="s">
        <v>922</v>
      </c>
    </row>
    <row r="7" spans="1:1" ht="26" x14ac:dyDescent="0.25">
      <c r="A7" s="137" t="s">
        <v>344</v>
      </c>
    </row>
    <row r="8" spans="1:1" ht="13" x14ac:dyDescent="0.25">
      <c r="A8" s="137" t="s">
        <v>345</v>
      </c>
    </row>
    <row r="9" spans="1:1" ht="25.5" x14ac:dyDescent="0.25">
      <c r="A9" s="137" t="s">
        <v>923</v>
      </c>
    </row>
    <row r="10" spans="1:1" ht="44.25" customHeight="1" x14ac:dyDescent="0.25">
      <c r="A10" s="207" t="s">
        <v>916</v>
      </c>
    </row>
    <row r="11" spans="1:1" ht="50.5" x14ac:dyDescent="0.25">
      <c r="A11" s="137" t="s">
        <v>436</v>
      </c>
    </row>
    <row r="12" spans="1:1" ht="38.5" x14ac:dyDescent="0.25">
      <c r="A12" s="137" t="s">
        <v>437</v>
      </c>
    </row>
    <row r="13" spans="1:1" ht="38" x14ac:dyDescent="0.25">
      <c r="A13" s="137" t="s">
        <v>917</v>
      </c>
    </row>
    <row r="14" spans="1:1" ht="25.5" x14ac:dyDescent="0.25">
      <c r="A14" s="137" t="s">
        <v>438</v>
      </c>
    </row>
    <row r="15" spans="1:1" ht="88.5" x14ac:dyDescent="0.25">
      <c r="A15" s="137" t="s">
        <v>445</v>
      </c>
    </row>
    <row r="16" spans="1:1" ht="13" x14ac:dyDescent="0.25">
      <c r="A16" s="137" t="s">
        <v>918</v>
      </c>
    </row>
    <row r="17" spans="1:1" ht="13" x14ac:dyDescent="0.25">
      <c r="A17" s="137" t="s">
        <v>623</v>
      </c>
    </row>
    <row r="18" spans="1:1" ht="38" x14ac:dyDescent="0.25">
      <c r="A18" s="137" t="s">
        <v>624</v>
      </c>
    </row>
    <row r="19" spans="1:1" ht="13" x14ac:dyDescent="0.25">
      <c r="A19" s="137" t="s">
        <v>625</v>
      </c>
    </row>
    <row r="20" spans="1:1" ht="38" x14ac:dyDescent="0.25">
      <c r="A20" s="208" t="s">
        <v>395</v>
      </c>
    </row>
    <row r="21" spans="1:1" ht="63" x14ac:dyDescent="0.25">
      <c r="A21" s="137" t="s">
        <v>924</v>
      </c>
    </row>
    <row r="22" spans="1:1" ht="13" x14ac:dyDescent="0.25">
      <c r="A22" s="137" t="s">
        <v>626</v>
      </c>
    </row>
    <row r="23" spans="1:1" ht="13" x14ac:dyDescent="0.25">
      <c r="A23" s="137" t="s">
        <v>627</v>
      </c>
    </row>
    <row r="24" spans="1:1" ht="25.5" x14ac:dyDescent="0.25">
      <c r="A24" s="137" t="s">
        <v>628</v>
      </c>
    </row>
    <row r="25" spans="1:1" ht="25.5" x14ac:dyDescent="0.25">
      <c r="A25" s="137" t="s">
        <v>629</v>
      </c>
    </row>
    <row r="26" spans="1:1" ht="38" x14ac:dyDescent="0.25">
      <c r="A26" s="137" t="s">
        <v>369</v>
      </c>
    </row>
    <row r="27" spans="1:1" ht="25.5" x14ac:dyDescent="0.25">
      <c r="A27" s="137" t="s">
        <v>925</v>
      </c>
    </row>
    <row r="28" spans="1:1" ht="38" x14ac:dyDescent="0.25">
      <c r="A28" s="137" t="s">
        <v>370</v>
      </c>
    </row>
    <row r="29" spans="1:1" ht="25.5" x14ac:dyDescent="0.25">
      <c r="A29" s="137" t="s">
        <v>371</v>
      </c>
    </row>
    <row r="30" spans="1:1" ht="50.5" x14ac:dyDescent="0.25">
      <c r="A30" s="137" t="s">
        <v>372</v>
      </c>
    </row>
    <row r="31" spans="1:1" ht="25.5" x14ac:dyDescent="0.25">
      <c r="A31" s="207" t="s">
        <v>764</v>
      </c>
    </row>
    <row r="32" spans="1:1" ht="25.5" x14ac:dyDescent="0.25">
      <c r="A32" s="137" t="s">
        <v>373</v>
      </c>
    </row>
    <row r="33" spans="1:1" ht="25.5" x14ac:dyDescent="0.25">
      <c r="A33" s="137" t="s">
        <v>926</v>
      </c>
    </row>
    <row r="34" spans="1:1" ht="25.5" x14ac:dyDescent="0.25">
      <c r="A34" s="137" t="s">
        <v>374</v>
      </c>
    </row>
    <row r="35" spans="1:1" ht="25.5" x14ac:dyDescent="0.25">
      <c r="A35" s="137" t="s">
        <v>375</v>
      </c>
    </row>
    <row r="36" spans="1:1" ht="38" x14ac:dyDescent="0.25">
      <c r="A36" s="137" t="s">
        <v>376</v>
      </c>
    </row>
    <row r="37" spans="1:1" ht="25.5" x14ac:dyDescent="0.25">
      <c r="A37" s="137" t="s">
        <v>377</v>
      </c>
    </row>
    <row r="38" spans="1:1" ht="25.5" x14ac:dyDescent="0.25">
      <c r="A38" s="137" t="s">
        <v>378</v>
      </c>
    </row>
    <row r="39" spans="1:1" ht="25.5" x14ac:dyDescent="0.25">
      <c r="A39" s="137" t="s">
        <v>379</v>
      </c>
    </row>
    <row r="40" spans="1:1" ht="38" x14ac:dyDescent="0.25">
      <c r="A40" s="137" t="s">
        <v>380</v>
      </c>
    </row>
    <row r="41" spans="1:1" ht="63" x14ac:dyDescent="0.25">
      <c r="A41" s="137" t="s">
        <v>381</v>
      </c>
    </row>
    <row r="42" spans="1:1" ht="13" x14ac:dyDescent="0.25">
      <c r="A42" s="137" t="s">
        <v>382</v>
      </c>
    </row>
    <row r="43" spans="1:1" ht="25.5" x14ac:dyDescent="0.25">
      <c r="A43" s="137" t="s">
        <v>383</v>
      </c>
    </row>
    <row r="44" spans="1:1" ht="69" customHeight="1" x14ac:dyDescent="0.25">
      <c r="A44" s="207" t="s">
        <v>141</v>
      </c>
    </row>
    <row r="45" spans="1:1" ht="110.25" customHeight="1" x14ac:dyDescent="0.25">
      <c r="A45" s="207" t="s">
        <v>781</v>
      </c>
    </row>
    <row r="46" spans="1:1" ht="34.5" customHeight="1" x14ac:dyDescent="0.25">
      <c r="A46" s="207" t="s">
        <v>782</v>
      </c>
    </row>
    <row r="47" spans="1:1" ht="25.5" x14ac:dyDescent="0.25">
      <c r="A47" s="137" t="s">
        <v>687</v>
      </c>
    </row>
    <row r="48" spans="1:1" ht="38" x14ac:dyDescent="0.25">
      <c r="A48" s="137" t="s">
        <v>688</v>
      </c>
    </row>
    <row r="49" spans="1:1" ht="38" x14ac:dyDescent="0.25">
      <c r="A49" s="137" t="s">
        <v>689</v>
      </c>
    </row>
    <row r="50" spans="1:1" ht="25.5" x14ac:dyDescent="0.25">
      <c r="A50" s="137" t="s">
        <v>400</v>
      </c>
    </row>
    <row r="51" spans="1:1" ht="63" x14ac:dyDescent="0.25">
      <c r="A51" s="137" t="s">
        <v>839</v>
      </c>
    </row>
    <row r="52" spans="1:1" ht="25.5" x14ac:dyDescent="0.25">
      <c r="A52" s="137" t="s">
        <v>840</v>
      </c>
    </row>
    <row r="53" spans="1:1" ht="39" x14ac:dyDescent="0.25">
      <c r="A53" s="137" t="s">
        <v>841</v>
      </c>
    </row>
    <row r="54" spans="1:1" ht="38" x14ac:dyDescent="0.25">
      <c r="A54" s="137" t="s">
        <v>842</v>
      </c>
    </row>
    <row r="55" spans="1:1" ht="38" x14ac:dyDescent="0.25">
      <c r="A55" s="137" t="s">
        <v>843</v>
      </c>
    </row>
    <row r="56" spans="1:1" ht="50.5" x14ac:dyDescent="0.25">
      <c r="A56" s="137" t="s">
        <v>844</v>
      </c>
    </row>
    <row r="57" spans="1:1" ht="50.5" x14ac:dyDescent="0.25">
      <c r="A57" s="137" t="s">
        <v>845</v>
      </c>
    </row>
    <row r="58" spans="1:1" ht="25.5" x14ac:dyDescent="0.25">
      <c r="A58" s="137" t="s">
        <v>846</v>
      </c>
    </row>
    <row r="59" spans="1:1" ht="13" x14ac:dyDescent="0.25">
      <c r="A59" s="137" t="s">
        <v>847</v>
      </c>
    </row>
    <row r="60" spans="1:1" ht="38" x14ac:dyDescent="0.25">
      <c r="A60" s="137" t="s">
        <v>848</v>
      </c>
    </row>
    <row r="61" spans="1:1" ht="25.5" x14ac:dyDescent="0.25">
      <c r="A61" s="137" t="s">
        <v>849</v>
      </c>
    </row>
    <row r="62" spans="1:1" ht="25.5" x14ac:dyDescent="0.25">
      <c r="A62" s="137" t="s">
        <v>850</v>
      </c>
    </row>
    <row r="63" spans="1:1" ht="63" x14ac:dyDescent="0.25">
      <c r="A63" s="137" t="s">
        <v>645</v>
      </c>
    </row>
    <row r="64" spans="1:1" ht="25.5" x14ac:dyDescent="0.25">
      <c r="A64" s="207" t="s">
        <v>783</v>
      </c>
    </row>
    <row r="65" spans="1:1" ht="13" x14ac:dyDescent="0.25">
      <c r="A65" s="137" t="s">
        <v>927</v>
      </c>
    </row>
    <row r="66" spans="1:1" ht="38" x14ac:dyDescent="0.25">
      <c r="A66" s="137" t="s">
        <v>833</v>
      </c>
    </row>
    <row r="67" spans="1:1" ht="25.5" x14ac:dyDescent="0.25">
      <c r="A67" s="137" t="s">
        <v>919</v>
      </c>
    </row>
    <row r="68" spans="1:1" ht="25.5" x14ac:dyDescent="0.25">
      <c r="A68" s="137" t="s">
        <v>834</v>
      </c>
    </row>
    <row r="69" spans="1:1" ht="38" x14ac:dyDescent="0.25">
      <c r="A69" s="137" t="s">
        <v>835</v>
      </c>
    </row>
    <row r="70" spans="1:1" ht="25.5" x14ac:dyDescent="0.25">
      <c r="A70" s="137" t="s">
        <v>836</v>
      </c>
    </row>
    <row r="71" spans="1:1" ht="13" x14ac:dyDescent="0.25">
      <c r="A71" s="137" t="s">
        <v>837</v>
      </c>
    </row>
    <row r="72" spans="1:1" ht="25.5" x14ac:dyDescent="0.25">
      <c r="A72" s="206" t="s">
        <v>639</v>
      </c>
    </row>
    <row r="73" spans="1:1" ht="25.5" x14ac:dyDescent="0.25">
      <c r="A73" s="137" t="s">
        <v>756</v>
      </c>
    </row>
    <row r="74" spans="1:1" ht="25.5" x14ac:dyDescent="0.25">
      <c r="A74" s="137" t="s">
        <v>928</v>
      </c>
    </row>
    <row r="75" spans="1:1" ht="13" x14ac:dyDescent="0.25">
      <c r="A75" s="137" t="s">
        <v>929</v>
      </c>
    </row>
    <row r="76" spans="1:1" ht="38" x14ac:dyDescent="0.25">
      <c r="A76" s="137" t="s">
        <v>757</v>
      </c>
    </row>
    <row r="77" spans="1:1" ht="59.25" customHeight="1" x14ac:dyDescent="0.25">
      <c r="A77" s="207" t="s">
        <v>784</v>
      </c>
    </row>
    <row r="78" spans="1:1" ht="25.5" x14ac:dyDescent="0.25">
      <c r="A78" s="137" t="s">
        <v>84</v>
      </c>
    </row>
    <row r="79" spans="1:1" ht="25.5" x14ac:dyDescent="0.25">
      <c r="A79" s="137" t="s">
        <v>930</v>
      </c>
    </row>
    <row r="80" spans="1:1" ht="38" x14ac:dyDescent="0.25">
      <c r="A80" s="208" t="s">
        <v>396</v>
      </c>
    </row>
    <row r="81" spans="1:1" ht="25.5" x14ac:dyDescent="0.25">
      <c r="A81" s="228" t="s">
        <v>920</v>
      </c>
    </row>
    <row r="82" spans="1:1" ht="25.5" x14ac:dyDescent="0.25">
      <c r="A82" s="137" t="s">
        <v>85</v>
      </c>
    </row>
    <row r="83" spans="1:1" ht="13" x14ac:dyDescent="0.25">
      <c r="A83" s="137" t="s">
        <v>931</v>
      </c>
    </row>
    <row r="84" spans="1:1" ht="38" x14ac:dyDescent="0.25">
      <c r="A84" s="137" t="s">
        <v>86</v>
      </c>
    </row>
    <row r="85" spans="1:1" ht="25.5" x14ac:dyDescent="0.25">
      <c r="A85" s="137" t="s">
        <v>87</v>
      </c>
    </row>
    <row r="86" spans="1:1" ht="25.5" x14ac:dyDescent="0.25">
      <c r="A86" s="137" t="s">
        <v>88</v>
      </c>
    </row>
    <row r="87" spans="1:1" ht="25.5" x14ac:dyDescent="0.25">
      <c r="A87" s="137" t="s">
        <v>89</v>
      </c>
    </row>
    <row r="88" spans="1:1" ht="25.5" x14ac:dyDescent="0.25">
      <c r="A88" s="137" t="s">
        <v>932</v>
      </c>
    </row>
    <row r="89" spans="1:1" ht="38" x14ac:dyDescent="0.25">
      <c r="A89" s="137" t="s">
        <v>646</v>
      </c>
    </row>
    <row r="90" spans="1:1" ht="38" x14ac:dyDescent="0.25">
      <c r="A90" s="137" t="s">
        <v>647</v>
      </c>
    </row>
    <row r="91" spans="1:1" ht="38" x14ac:dyDescent="0.25">
      <c r="A91" s="137" t="s">
        <v>648</v>
      </c>
    </row>
    <row r="92" spans="1:1" ht="38" x14ac:dyDescent="0.25">
      <c r="A92" s="140" t="s">
        <v>649</v>
      </c>
    </row>
    <row r="93" spans="1:1" ht="50.5" x14ac:dyDescent="0.25">
      <c r="A93" s="140" t="s">
        <v>31</v>
      </c>
    </row>
    <row r="94" spans="1:1" ht="50.5" x14ac:dyDescent="0.25">
      <c r="A94" s="140" t="s">
        <v>32</v>
      </c>
    </row>
    <row r="95" spans="1:1" ht="38" x14ac:dyDescent="0.25">
      <c r="A95" s="137" t="s">
        <v>33</v>
      </c>
    </row>
    <row r="96" spans="1:1" ht="25.5" x14ac:dyDescent="0.25">
      <c r="A96" s="137" t="s">
        <v>34</v>
      </c>
    </row>
    <row r="97" spans="1:1" ht="38" x14ac:dyDescent="0.25">
      <c r="A97" s="137" t="s">
        <v>35</v>
      </c>
    </row>
    <row r="98" spans="1:1" ht="13" x14ac:dyDescent="0.25">
      <c r="A98" s="137" t="s">
        <v>36</v>
      </c>
    </row>
    <row r="99" spans="1:1" ht="25.5" x14ac:dyDescent="0.25">
      <c r="A99" s="137" t="s">
        <v>712</v>
      </c>
    </row>
    <row r="100" spans="1:1" ht="38" x14ac:dyDescent="0.25">
      <c r="A100" s="137" t="s">
        <v>713</v>
      </c>
    </row>
    <row r="101" spans="1:1" ht="38" x14ac:dyDescent="0.25">
      <c r="A101" s="137" t="s">
        <v>714</v>
      </c>
    </row>
    <row r="102" spans="1:1" ht="25.5" x14ac:dyDescent="0.25">
      <c r="A102" s="137" t="s">
        <v>715</v>
      </c>
    </row>
    <row r="103" spans="1:1" ht="38" x14ac:dyDescent="0.25">
      <c r="A103" s="137" t="s">
        <v>716</v>
      </c>
    </row>
    <row r="104" spans="1:1" ht="25.5" x14ac:dyDescent="0.25">
      <c r="A104" s="137" t="s">
        <v>933</v>
      </c>
    </row>
    <row r="105" spans="1:1" ht="25.5" x14ac:dyDescent="0.25">
      <c r="A105" s="137" t="s">
        <v>934</v>
      </c>
    </row>
    <row r="106" spans="1:1" ht="38" x14ac:dyDescent="0.25">
      <c r="A106" s="137" t="s">
        <v>717</v>
      </c>
    </row>
    <row r="107" spans="1:1" ht="63" x14ac:dyDescent="0.25">
      <c r="A107" s="137" t="s">
        <v>109</v>
      </c>
    </row>
    <row r="108" spans="1:1" ht="25.5" x14ac:dyDescent="0.25">
      <c r="A108" s="137" t="s">
        <v>110</v>
      </c>
    </row>
    <row r="109" spans="1:1" ht="38" x14ac:dyDescent="0.25">
      <c r="A109" s="137" t="s">
        <v>111</v>
      </c>
    </row>
    <row r="110" spans="1:1" ht="25.5" x14ac:dyDescent="0.25">
      <c r="A110" s="137" t="s">
        <v>112</v>
      </c>
    </row>
    <row r="111" spans="1:1" ht="25.5" x14ac:dyDescent="0.25">
      <c r="A111" s="137" t="s">
        <v>113</v>
      </c>
    </row>
    <row r="112" spans="1:1" ht="38" x14ac:dyDescent="0.25">
      <c r="A112" s="137" t="s">
        <v>114</v>
      </c>
    </row>
    <row r="113" spans="1:1" ht="63" x14ac:dyDescent="0.25">
      <c r="A113" s="137" t="s">
        <v>935</v>
      </c>
    </row>
    <row r="114" spans="1:1" ht="25.5" x14ac:dyDescent="0.25">
      <c r="A114" s="137" t="s">
        <v>620</v>
      </c>
    </row>
    <row r="115" spans="1:1" ht="25.5" x14ac:dyDescent="0.25">
      <c r="A115" s="137" t="s">
        <v>621</v>
      </c>
    </row>
    <row r="116" spans="1:1" ht="38" x14ac:dyDescent="0.25">
      <c r="A116" s="137" t="s">
        <v>622</v>
      </c>
    </row>
    <row r="117" spans="1:1" ht="38" x14ac:dyDescent="0.25">
      <c r="A117" s="137" t="s">
        <v>119</v>
      </c>
    </row>
    <row r="118" spans="1:1" ht="25.5" x14ac:dyDescent="0.25">
      <c r="A118" s="137" t="s">
        <v>120</v>
      </c>
    </row>
    <row r="119" spans="1:1" ht="13" x14ac:dyDescent="0.25">
      <c r="A119" s="137" t="s">
        <v>121</v>
      </c>
    </row>
    <row r="120" spans="1:1" ht="25.5" x14ac:dyDescent="0.25">
      <c r="A120" s="137" t="s">
        <v>122</v>
      </c>
    </row>
    <row r="121" spans="1:1" ht="38" x14ac:dyDescent="0.25">
      <c r="A121" s="137" t="s">
        <v>936</v>
      </c>
    </row>
    <row r="122" spans="1:1" ht="25.5" x14ac:dyDescent="0.25">
      <c r="A122" s="137" t="s">
        <v>123</v>
      </c>
    </row>
    <row r="123" spans="1:1" ht="25.5" x14ac:dyDescent="0.25">
      <c r="A123" s="137" t="s">
        <v>124</v>
      </c>
    </row>
    <row r="124" spans="1:1" ht="38" x14ac:dyDescent="0.25">
      <c r="A124" s="137" t="s">
        <v>937</v>
      </c>
    </row>
    <row r="125" spans="1:1" ht="25.5" x14ac:dyDescent="0.25">
      <c r="A125" s="137" t="s">
        <v>938</v>
      </c>
    </row>
    <row r="126" spans="1:1" ht="38" x14ac:dyDescent="0.25">
      <c r="A126" s="137" t="s">
        <v>871</v>
      </c>
    </row>
    <row r="127" spans="1:1" ht="25.5" x14ac:dyDescent="0.25">
      <c r="A127" s="137" t="s">
        <v>838</v>
      </c>
    </row>
    <row r="128" spans="1:1" ht="25.5" x14ac:dyDescent="0.25">
      <c r="A128" s="137" t="s">
        <v>725</v>
      </c>
    </row>
    <row r="129" spans="1:1" ht="13" x14ac:dyDescent="0.25">
      <c r="A129" s="137" t="s">
        <v>921</v>
      </c>
    </row>
    <row r="130" spans="1:1" ht="25.5" x14ac:dyDescent="0.25">
      <c r="A130" s="137" t="s">
        <v>939</v>
      </c>
    </row>
    <row r="131" spans="1:1" ht="38" x14ac:dyDescent="0.25">
      <c r="A131" s="137" t="s">
        <v>463</v>
      </c>
    </row>
    <row r="132" spans="1:1" x14ac:dyDescent="0.25"/>
    <row r="133" spans="1:1" ht="13" x14ac:dyDescent="0.25">
      <c r="A133" s="141" t="s">
        <v>576</v>
      </c>
    </row>
    <row r="134" spans="1:1" x14ac:dyDescent="0.25"/>
    <row r="135" spans="1:1" ht="13" x14ac:dyDescent="0.25">
      <c r="A135" s="201" t="s">
        <v>399</v>
      </c>
    </row>
    <row r="136" spans="1:1" ht="38" x14ac:dyDescent="0.25">
      <c r="A136" s="206" t="s">
        <v>762</v>
      </c>
    </row>
    <row r="137" spans="1:1" ht="25.5" x14ac:dyDescent="0.25">
      <c r="A137" s="137" t="s">
        <v>789</v>
      </c>
    </row>
    <row r="138" spans="1:1" ht="38.5" x14ac:dyDescent="0.25">
      <c r="A138" s="137" t="s">
        <v>763</v>
      </c>
    </row>
    <row r="139" spans="1:1" ht="25.5" x14ac:dyDescent="0.25">
      <c r="A139" s="206" t="s">
        <v>761</v>
      </c>
    </row>
    <row r="140" spans="1:1" ht="25.5" x14ac:dyDescent="0.25">
      <c r="A140" s="137" t="s">
        <v>577</v>
      </c>
    </row>
    <row r="141" spans="1:1" ht="38" x14ac:dyDescent="0.25">
      <c r="A141" s="137" t="s">
        <v>668</v>
      </c>
    </row>
    <row r="142" spans="1:1" ht="25.5" x14ac:dyDescent="0.25">
      <c r="A142" s="137" t="s">
        <v>427</v>
      </c>
    </row>
    <row r="143" spans="1:1" ht="25.5" x14ac:dyDescent="0.25">
      <c r="A143" s="137" t="s">
        <v>640</v>
      </c>
    </row>
    <row r="144" spans="1:1" ht="63" x14ac:dyDescent="0.25">
      <c r="A144" s="137" t="s">
        <v>428</v>
      </c>
    </row>
    <row r="145" spans="1:1" ht="13" x14ac:dyDescent="0.25">
      <c r="A145" s="137" t="s">
        <v>416</v>
      </c>
    </row>
    <row r="146" spans="1:1" x14ac:dyDescent="0.25">
      <c r="A146" s="138" t="s">
        <v>567</v>
      </c>
    </row>
    <row r="147" spans="1:1" x14ac:dyDescent="0.25">
      <c r="A147" s="138" t="s">
        <v>568</v>
      </c>
    </row>
    <row r="148" spans="1:1" x14ac:dyDescent="0.25">
      <c r="A148" s="138" t="s">
        <v>569</v>
      </c>
    </row>
    <row r="149" spans="1:1" x14ac:dyDescent="0.25">
      <c r="A149" s="138" t="s">
        <v>570</v>
      </c>
    </row>
    <row r="150" spans="1:1" x14ac:dyDescent="0.25">
      <c r="A150" s="138" t="s">
        <v>571</v>
      </c>
    </row>
    <row r="151" spans="1:1" x14ac:dyDescent="0.25">
      <c r="A151" s="138" t="s">
        <v>572</v>
      </c>
    </row>
    <row r="152" spans="1:1" x14ac:dyDescent="0.25">
      <c r="A152" s="138" t="s">
        <v>573</v>
      </c>
    </row>
    <row r="153" spans="1:1" x14ac:dyDescent="0.25">
      <c r="A153" s="138" t="s">
        <v>574</v>
      </c>
    </row>
    <row r="154" spans="1:1" x14ac:dyDescent="0.25">
      <c r="A154" s="138" t="s">
        <v>575</v>
      </c>
    </row>
    <row r="155" spans="1:1" ht="25.5" x14ac:dyDescent="0.25">
      <c r="A155" s="137" t="s">
        <v>641</v>
      </c>
    </row>
    <row r="156" spans="1:1" ht="25.5" x14ac:dyDescent="0.25">
      <c r="A156" s="269" t="s">
        <v>964</v>
      </c>
    </row>
    <row r="157" spans="1:1" ht="25.5" x14ac:dyDescent="0.25">
      <c r="A157" s="137" t="s">
        <v>681</v>
      </c>
    </row>
    <row r="158" spans="1:1" hidden="1" x14ac:dyDescent="0.25"/>
  </sheetData>
  <phoneticPr fontId="0" type="noConversion"/>
  <pageMargins left="0.75" right="0.75" top="1" bottom="1" header="0.5" footer="0.5"/>
  <pageSetup scale="75" orientation="portrait" r:id="rId1"/>
  <headerFooter alignWithMargins="0">
    <oddHeader>&amp;CCommon Data Set 2018-2019</oddHead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41"/>
  <sheetViews>
    <sheetView zoomScale="70" zoomScaleNormal="70" workbookViewId="0">
      <selection activeCell="B18" sqref="B18:E18"/>
    </sheetView>
  </sheetViews>
  <sheetFormatPr defaultColWidth="0" defaultRowHeight="12.5" zeroHeight="1" x14ac:dyDescent="0.25"/>
  <cols>
    <col min="1" max="1" width="13.1796875" style="1" customWidth="1"/>
    <col min="2" max="2" width="27.81640625" customWidth="1"/>
    <col min="3" max="3" width="12.453125" customWidth="1"/>
    <col min="4" max="4" width="14.7265625" customWidth="1"/>
    <col min="5" max="6" width="15.453125" customWidth="1"/>
    <col min="7" max="7" width="0.7265625" customWidth="1"/>
  </cols>
  <sheetData>
    <row r="1" spans="1:6" ht="18" x14ac:dyDescent="0.25">
      <c r="A1" s="491" t="s">
        <v>238</v>
      </c>
      <c r="B1" s="491"/>
      <c r="C1" s="491"/>
      <c r="D1" s="491"/>
      <c r="E1" s="491"/>
      <c r="F1" s="491"/>
    </row>
    <row r="2" spans="1:6" x14ac:dyDescent="0.25"/>
    <row r="3" spans="1:6" ht="50.25" customHeight="1" x14ac:dyDescent="0.25">
      <c r="A3" s="2" t="s">
        <v>116</v>
      </c>
      <c r="B3" s="517" t="s">
        <v>989</v>
      </c>
      <c r="C3" s="521"/>
      <c r="D3" s="521"/>
      <c r="E3" s="521"/>
      <c r="F3" s="521"/>
    </row>
    <row r="4" spans="1:6" ht="13" x14ac:dyDescent="0.25">
      <c r="A4" s="2" t="s">
        <v>116</v>
      </c>
      <c r="B4" s="83"/>
      <c r="C4" s="522" t="s">
        <v>239</v>
      </c>
      <c r="D4" s="522"/>
      <c r="E4" s="522" t="s">
        <v>240</v>
      </c>
      <c r="F4" s="522"/>
    </row>
    <row r="5" spans="1:6" ht="13" x14ac:dyDescent="0.25">
      <c r="A5" s="2" t="s">
        <v>116</v>
      </c>
      <c r="B5" s="103"/>
      <c r="C5" s="17" t="s">
        <v>241</v>
      </c>
      <c r="D5" s="17" t="s">
        <v>242</v>
      </c>
      <c r="E5" s="17" t="s">
        <v>241</v>
      </c>
      <c r="F5" s="17" t="s">
        <v>242</v>
      </c>
    </row>
    <row r="6" spans="1:6" ht="13" x14ac:dyDescent="0.25">
      <c r="A6" s="2" t="s">
        <v>116</v>
      </c>
      <c r="B6" s="18" t="s">
        <v>243</v>
      </c>
      <c r="C6" s="19"/>
      <c r="D6" s="19"/>
      <c r="E6" s="19"/>
      <c r="F6" s="19"/>
    </row>
    <row r="7" spans="1:6" ht="25" x14ac:dyDescent="0.25">
      <c r="A7" s="2" t="s">
        <v>116</v>
      </c>
      <c r="B7" s="20" t="s">
        <v>244</v>
      </c>
      <c r="C7">
        <v>244</v>
      </c>
      <c r="D7" s="87">
        <v>321</v>
      </c>
      <c r="E7" s="87">
        <v>1</v>
      </c>
      <c r="F7" s="87">
        <v>0</v>
      </c>
    </row>
    <row r="8" spans="1:6" ht="13" x14ac:dyDescent="0.25">
      <c r="A8" s="2" t="s">
        <v>116</v>
      </c>
      <c r="B8" s="16" t="s">
        <v>245</v>
      </c>
      <c r="C8" s="87">
        <v>24</v>
      </c>
      <c r="D8" s="87">
        <v>31</v>
      </c>
      <c r="E8" s="87">
        <v>0</v>
      </c>
      <c r="F8" s="87">
        <v>0</v>
      </c>
    </row>
    <row r="9" spans="1:6" ht="13" x14ac:dyDescent="0.25">
      <c r="A9" s="2" t="s">
        <v>116</v>
      </c>
      <c r="B9" s="16" t="s">
        <v>246</v>
      </c>
      <c r="C9" s="87">
        <v>555</v>
      </c>
      <c r="D9" s="87">
        <v>824</v>
      </c>
      <c r="E9" s="87">
        <v>11</v>
      </c>
      <c r="F9" s="87">
        <v>5</v>
      </c>
    </row>
    <row r="10" spans="1:6" ht="13" x14ac:dyDescent="0.3">
      <c r="A10" s="2" t="s">
        <v>116</v>
      </c>
      <c r="B10" s="21" t="s">
        <v>247</v>
      </c>
      <c r="C10" s="88">
        <f>SUM(C7:C9)</f>
        <v>823</v>
      </c>
      <c r="D10" s="88">
        <f>SUM(D7:D9)</f>
        <v>1176</v>
      </c>
      <c r="E10" s="88">
        <f>SUM(E7:E9)</f>
        <v>12</v>
      </c>
      <c r="F10" s="88">
        <f>SUM(F7:F9)</f>
        <v>5</v>
      </c>
    </row>
    <row r="11" spans="1:6" ht="25" x14ac:dyDescent="0.25">
      <c r="A11" s="2" t="s">
        <v>116</v>
      </c>
      <c r="B11" s="20" t="s">
        <v>391</v>
      </c>
      <c r="C11" s="87">
        <v>4</v>
      </c>
      <c r="D11" s="87">
        <v>10</v>
      </c>
      <c r="E11" s="87">
        <v>3</v>
      </c>
      <c r="F11" s="87">
        <v>3</v>
      </c>
    </row>
    <row r="12" spans="1:6" ht="13" x14ac:dyDescent="0.3">
      <c r="A12" s="2" t="s">
        <v>116</v>
      </c>
      <c r="B12" s="21" t="s">
        <v>392</v>
      </c>
      <c r="C12" s="88">
        <f>SUM(C10:C11)</f>
        <v>827</v>
      </c>
      <c r="D12" s="88">
        <f>SUM(D10:D11)</f>
        <v>1186</v>
      </c>
      <c r="E12" s="88">
        <f>SUM(E10:E11)</f>
        <v>15</v>
      </c>
      <c r="F12" s="88">
        <f>SUM(F10:F11)</f>
        <v>8</v>
      </c>
    </row>
    <row r="13" spans="1:6" ht="13" x14ac:dyDescent="0.3">
      <c r="A13" s="2" t="s">
        <v>116</v>
      </c>
      <c r="B13" s="18" t="s">
        <v>748</v>
      </c>
      <c r="C13" s="89"/>
      <c r="D13" s="89"/>
      <c r="E13" s="89"/>
      <c r="F13" s="89"/>
    </row>
    <row r="14" spans="1:6" ht="13" x14ac:dyDescent="0.25">
      <c r="A14" s="2" t="s">
        <v>116</v>
      </c>
      <c r="B14" s="23" t="s">
        <v>749</v>
      </c>
      <c r="C14" s="90"/>
      <c r="D14" s="90"/>
      <c r="E14" s="90"/>
      <c r="F14" s="90"/>
    </row>
    <row r="15" spans="1:6" ht="13" x14ac:dyDescent="0.25">
      <c r="A15" s="2" t="s">
        <v>116</v>
      </c>
      <c r="B15" s="23" t="s">
        <v>246</v>
      </c>
      <c r="C15" s="90"/>
      <c r="D15" s="90"/>
      <c r="E15" s="90"/>
      <c r="F15" s="90"/>
    </row>
    <row r="16" spans="1:6" ht="25" x14ac:dyDescent="0.25">
      <c r="A16" s="2" t="s">
        <v>116</v>
      </c>
      <c r="B16" s="22" t="s">
        <v>750</v>
      </c>
      <c r="C16" s="90"/>
      <c r="D16" s="90"/>
      <c r="E16" s="90"/>
      <c r="F16" s="90"/>
    </row>
    <row r="17" spans="1:6" ht="13" x14ac:dyDescent="0.3">
      <c r="A17" s="2" t="s">
        <v>116</v>
      </c>
      <c r="B17" s="21" t="s">
        <v>751</v>
      </c>
      <c r="C17" s="91">
        <f>SUM(C14:C16)</f>
        <v>0</v>
      </c>
      <c r="D17" s="91">
        <f>SUM(D14:D16)</f>
        <v>0</v>
      </c>
      <c r="E17" s="91">
        <f>SUM(E14:E16)</f>
        <v>0</v>
      </c>
      <c r="F17" s="91">
        <f>SUM(F14:F16)</f>
        <v>0</v>
      </c>
    </row>
    <row r="18" spans="1:6" ht="13" x14ac:dyDescent="0.25">
      <c r="A18" s="2" t="s">
        <v>116</v>
      </c>
      <c r="B18" s="492" t="s">
        <v>752</v>
      </c>
      <c r="C18" s="492"/>
      <c r="D18" s="492"/>
      <c r="E18" s="492"/>
      <c r="F18" s="95">
        <f>SUM(C12:F12)</f>
        <v>2036</v>
      </c>
    </row>
    <row r="19" spans="1:6" ht="13" x14ac:dyDescent="0.25">
      <c r="A19" s="2" t="s">
        <v>116</v>
      </c>
      <c r="B19" s="515" t="s">
        <v>533</v>
      </c>
      <c r="C19" s="515"/>
      <c r="D19" s="515"/>
      <c r="E19" s="515"/>
      <c r="F19" s="96">
        <f>SUM(C17:F17)</f>
        <v>0</v>
      </c>
    </row>
    <row r="20" spans="1:6" ht="13" x14ac:dyDescent="0.3">
      <c r="A20" s="2" t="s">
        <v>116</v>
      </c>
      <c r="B20" s="516" t="s">
        <v>753</v>
      </c>
      <c r="C20" s="516"/>
      <c r="D20" s="516"/>
      <c r="E20" s="516"/>
      <c r="F20" s="97">
        <f>SUM(F18:F19)</f>
        <v>2036</v>
      </c>
    </row>
    <row r="21" spans="1:6" x14ac:dyDescent="0.25"/>
    <row r="22" spans="1:6" ht="91.5" customHeight="1" x14ac:dyDescent="0.25">
      <c r="A22" s="2" t="s">
        <v>117</v>
      </c>
      <c r="B22" s="517" t="s">
        <v>990</v>
      </c>
      <c r="C22" s="518"/>
      <c r="D22" s="518"/>
      <c r="E22" s="518"/>
      <c r="F22" s="518"/>
    </row>
    <row r="23" spans="1:6" ht="57.5" x14ac:dyDescent="0.25">
      <c r="A23" s="2" t="s">
        <v>117</v>
      </c>
      <c r="B23" s="519"/>
      <c r="C23" s="519"/>
      <c r="D23" s="116" t="s">
        <v>754</v>
      </c>
      <c r="E23" s="116" t="s">
        <v>384</v>
      </c>
      <c r="F23" s="116" t="s">
        <v>115</v>
      </c>
    </row>
    <row r="24" spans="1:6" ht="13" x14ac:dyDescent="0.25">
      <c r="A24" s="2" t="s">
        <v>117</v>
      </c>
      <c r="B24" s="520" t="s">
        <v>755</v>
      </c>
      <c r="C24" s="520"/>
      <c r="D24" s="92">
        <v>39</v>
      </c>
      <c r="E24" s="92">
        <v>122</v>
      </c>
      <c r="F24" s="92">
        <v>139</v>
      </c>
    </row>
    <row r="25" spans="1:6" ht="13" x14ac:dyDescent="0.25">
      <c r="A25" s="2" t="s">
        <v>117</v>
      </c>
      <c r="B25" s="510" t="s">
        <v>915</v>
      </c>
      <c r="C25" s="511"/>
      <c r="D25" s="92">
        <v>78</v>
      </c>
      <c r="E25" s="92">
        <v>289</v>
      </c>
      <c r="F25" s="92">
        <v>289</v>
      </c>
    </row>
    <row r="26" spans="1:6" ht="13" x14ac:dyDescent="0.25">
      <c r="A26" s="2" t="s">
        <v>117</v>
      </c>
      <c r="B26" s="507" t="s">
        <v>0</v>
      </c>
      <c r="C26" s="507"/>
      <c r="D26" s="92">
        <v>28</v>
      </c>
      <c r="E26" s="92">
        <v>104</v>
      </c>
      <c r="F26" s="92">
        <v>104</v>
      </c>
    </row>
    <row r="27" spans="1:6" ht="13" x14ac:dyDescent="0.25">
      <c r="A27" s="2" t="s">
        <v>117</v>
      </c>
      <c r="B27" s="512" t="s">
        <v>99</v>
      </c>
      <c r="C27" s="511"/>
      <c r="D27" s="92">
        <v>273</v>
      </c>
      <c r="E27" s="92">
        <v>1001</v>
      </c>
      <c r="F27" s="92">
        <v>1001</v>
      </c>
    </row>
    <row r="28" spans="1:6" ht="15" customHeight="1" x14ac:dyDescent="0.25">
      <c r="A28" s="2" t="s">
        <v>117</v>
      </c>
      <c r="B28" s="507" t="s">
        <v>1</v>
      </c>
      <c r="C28" s="507"/>
      <c r="D28" s="92">
        <v>0</v>
      </c>
      <c r="E28" s="92">
        <v>0</v>
      </c>
      <c r="F28" s="92">
        <v>0</v>
      </c>
    </row>
    <row r="29" spans="1:6" ht="13" x14ac:dyDescent="0.25">
      <c r="A29" s="2" t="s">
        <v>117</v>
      </c>
      <c r="B29" s="507" t="s">
        <v>2</v>
      </c>
      <c r="C29" s="507"/>
      <c r="D29" s="92">
        <v>90</v>
      </c>
      <c r="E29" s="92">
        <v>300</v>
      </c>
      <c r="F29" s="92">
        <v>300</v>
      </c>
    </row>
    <row r="30" spans="1:6" ht="26.25" customHeight="1" x14ac:dyDescent="0.25">
      <c r="A30" s="2" t="s">
        <v>117</v>
      </c>
      <c r="B30" s="513" t="s">
        <v>3</v>
      </c>
      <c r="C30" s="514"/>
      <c r="D30" s="92">
        <v>2</v>
      </c>
      <c r="E30" s="92">
        <v>5</v>
      </c>
      <c r="F30" s="92">
        <v>5</v>
      </c>
    </row>
    <row r="31" spans="1:6" ht="13" x14ac:dyDescent="0.25">
      <c r="A31" s="2" t="s">
        <v>117</v>
      </c>
      <c r="B31" s="507" t="s">
        <v>4</v>
      </c>
      <c r="C31" s="507"/>
      <c r="D31" s="92">
        <v>52</v>
      </c>
      <c r="E31" s="92">
        <v>168</v>
      </c>
      <c r="F31" s="92">
        <v>168</v>
      </c>
    </row>
    <row r="32" spans="1:6" ht="13" x14ac:dyDescent="0.25">
      <c r="A32" s="2" t="s">
        <v>117</v>
      </c>
      <c r="B32" s="507" t="s">
        <v>5</v>
      </c>
      <c r="C32" s="507"/>
      <c r="D32" s="92">
        <v>4</v>
      </c>
      <c r="E32" s="92">
        <v>27</v>
      </c>
      <c r="F32" s="92">
        <v>30</v>
      </c>
    </row>
    <row r="33" spans="1:6" ht="13" x14ac:dyDescent="0.3">
      <c r="A33" s="2" t="s">
        <v>117</v>
      </c>
      <c r="B33" s="508" t="s">
        <v>100</v>
      </c>
      <c r="C33" s="508"/>
      <c r="D33" s="93">
        <f>SUM(D24:D32)</f>
        <v>566</v>
      </c>
      <c r="E33" s="93">
        <f>SUM(E24:E32)</f>
        <v>2016</v>
      </c>
      <c r="F33" s="93">
        <f>SUM(F24:F32)</f>
        <v>2036</v>
      </c>
    </row>
    <row r="34" spans="1:6" x14ac:dyDescent="0.25"/>
    <row r="35" spans="1:6" ht="15.5" x14ac:dyDescent="0.35">
      <c r="B35" s="24" t="s">
        <v>101</v>
      </c>
    </row>
    <row r="36" spans="1:6" ht="13" x14ac:dyDescent="0.3">
      <c r="A36" s="2" t="s">
        <v>118</v>
      </c>
      <c r="B36" s="3" t="s">
        <v>991</v>
      </c>
      <c r="F36" s="25"/>
    </row>
    <row r="37" spans="1:6" ht="13" x14ac:dyDescent="0.25">
      <c r="A37" s="2" t="s">
        <v>118</v>
      </c>
      <c r="B37" s="11" t="s">
        <v>102</v>
      </c>
      <c r="C37" s="94"/>
      <c r="F37" s="25"/>
    </row>
    <row r="38" spans="1:6" ht="13" x14ac:dyDescent="0.25">
      <c r="A38" s="2" t="s">
        <v>118</v>
      </c>
      <c r="B38" s="11" t="s">
        <v>103</v>
      </c>
      <c r="C38" s="94"/>
      <c r="F38" s="25"/>
    </row>
    <row r="39" spans="1:6" ht="13" x14ac:dyDescent="0.25">
      <c r="A39" s="2" t="s">
        <v>118</v>
      </c>
      <c r="B39" s="11" t="s">
        <v>104</v>
      </c>
      <c r="C39" s="94">
        <v>567</v>
      </c>
      <c r="D39" s="157" t="s">
        <v>1068</v>
      </c>
      <c r="F39" s="25"/>
    </row>
    <row r="40" spans="1:6" ht="13" x14ac:dyDescent="0.25">
      <c r="A40" s="2" t="s">
        <v>118</v>
      </c>
      <c r="B40" s="11" t="s">
        <v>675</v>
      </c>
      <c r="C40" s="94"/>
      <c r="D40" s="157" t="s">
        <v>1069</v>
      </c>
      <c r="F40" s="25"/>
    </row>
    <row r="41" spans="1:6" ht="13" x14ac:dyDescent="0.25">
      <c r="A41" s="2" t="s">
        <v>118</v>
      </c>
      <c r="B41" s="11" t="s">
        <v>105</v>
      </c>
      <c r="C41" s="94"/>
      <c r="F41" s="25"/>
    </row>
    <row r="42" spans="1:6" ht="13" x14ac:dyDescent="0.25">
      <c r="A42" s="2" t="s">
        <v>118</v>
      </c>
      <c r="B42" s="11" t="s">
        <v>106</v>
      </c>
      <c r="C42" s="94"/>
      <c r="F42" s="25"/>
    </row>
    <row r="43" spans="1:6" ht="25" x14ac:dyDescent="0.25">
      <c r="A43" s="2" t="s">
        <v>118</v>
      </c>
      <c r="B43" s="210" t="s">
        <v>534</v>
      </c>
      <c r="C43" s="94"/>
      <c r="F43" s="25"/>
    </row>
    <row r="44" spans="1:6" ht="25" x14ac:dyDescent="0.25">
      <c r="A44" s="2" t="s">
        <v>118</v>
      </c>
      <c r="B44" s="210" t="s">
        <v>535</v>
      </c>
      <c r="C44" s="94"/>
      <c r="F44" s="25"/>
    </row>
    <row r="45" spans="1:6" ht="13" x14ac:dyDescent="0.25">
      <c r="A45" s="2" t="s">
        <v>118</v>
      </c>
      <c r="B45" s="214" t="s">
        <v>536</v>
      </c>
      <c r="C45" s="94"/>
      <c r="F45" s="25"/>
    </row>
    <row r="46" spans="1:6" x14ac:dyDescent="0.25"/>
    <row r="47" spans="1:6" ht="15.5" x14ac:dyDescent="0.25">
      <c r="B47" s="26"/>
      <c r="C47" s="4"/>
      <c r="D47" s="4"/>
      <c r="E47" s="4"/>
      <c r="F47" s="4"/>
    </row>
    <row r="48" spans="1:6" ht="15.5" x14ac:dyDescent="0.25">
      <c r="B48" s="26" t="s">
        <v>107</v>
      </c>
      <c r="C48" s="4"/>
      <c r="D48" s="4"/>
      <c r="E48" s="4"/>
      <c r="F48" s="4"/>
    </row>
    <row r="49" spans="1:256" ht="54.75" customHeight="1" x14ac:dyDescent="0.25">
      <c r="B49" s="509" t="s">
        <v>966</v>
      </c>
      <c r="C49" s="509"/>
      <c r="D49" s="509"/>
      <c r="E49" s="509"/>
      <c r="F49" s="509"/>
    </row>
    <row r="50" spans="1:256" ht="54.75" customHeight="1" x14ac:dyDescent="0.25">
      <c r="B50" s="534" t="s">
        <v>967</v>
      </c>
      <c r="C50" s="534"/>
      <c r="D50" s="4"/>
      <c r="E50" s="4"/>
      <c r="F50" s="4"/>
    </row>
    <row r="51" spans="1:256" s="277" customFormat="1" ht="54.75" customHeight="1" x14ac:dyDescent="0.25">
      <c r="A51" s="1"/>
      <c r="B51" s="533" t="s">
        <v>1016</v>
      </c>
      <c r="C51" s="533"/>
      <c r="D51" s="533"/>
      <c r="E51" s="533"/>
      <c r="F51" s="533"/>
      <c r="G51" s="533"/>
      <c r="H51" s="533"/>
      <c r="I51" s="533"/>
      <c r="J51" s="533"/>
      <c r="K51" s="533"/>
      <c r="L51" s="533"/>
      <c r="M51" s="533"/>
      <c r="N51" s="533"/>
      <c r="O51" s="533"/>
      <c r="P51" s="533"/>
      <c r="Q51" s="533"/>
      <c r="R51" s="533"/>
      <c r="S51" s="533"/>
      <c r="T51" s="533"/>
      <c r="U51" s="533"/>
      <c r="V51" s="533"/>
      <c r="W51" s="533"/>
      <c r="X51" s="533"/>
      <c r="Y51" s="533"/>
      <c r="Z51" s="533"/>
      <c r="AA51" s="533"/>
      <c r="AB51" s="533"/>
      <c r="AC51" s="533"/>
      <c r="AD51" s="533"/>
      <c r="AE51" s="533"/>
      <c r="AF51" s="533"/>
      <c r="AG51" s="533"/>
      <c r="AH51" s="533"/>
      <c r="AI51" s="533"/>
      <c r="AJ51" s="533"/>
      <c r="AK51" s="533"/>
      <c r="AL51" s="533"/>
      <c r="AM51" s="533"/>
      <c r="AN51" s="533"/>
      <c r="AO51" s="533"/>
      <c r="AP51" s="533"/>
      <c r="AQ51" s="533"/>
      <c r="AR51" s="533"/>
      <c r="AS51" s="533"/>
      <c r="AT51" s="533"/>
      <c r="AU51" s="533"/>
      <c r="AV51" s="533"/>
      <c r="AW51" s="533"/>
      <c r="AX51" s="533"/>
      <c r="AY51" s="533"/>
      <c r="AZ51" s="533"/>
      <c r="BA51" s="533"/>
      <c r="BB51" s="533"/>
      <c r="BC51" s="533"/>
      <c r="BD51" s="533"/>
      <c r="BE51" s="533"/>
      <c r="BF51" s="533"/>
      <c r="BG51" s="533"/>
      <c r="BH51" s="533"/>
      <c r="BI51" s="533"/>
      <c r="BJ51" s="533"/>
      <c r="BK51" s="533"/>
      <c r="BL51" s="533"/>
      <c r="BM51" s="533"/>
      <c r="BN51" s="533"/>
      <c r="BO51" s="533"/>
      <c r="BP51" s="533"/>
      <c r="BQ51" s="533"/>
      <c r="BR51" s="533"/>
      <c r="BS51" s="533"/>
      <c r="BT51" s="533"/>
      <c r="BU51" s="533"/>
      <c r="BV51" s="533"/>
      <c r="BW51" s="533"/>
      <c r="BX51" s="533"/>
      <c r="BY51" s="533"/>
      <c r="BZ51" s="533"/>
      <c r="CA51" s="533"/>
      <c r="CB51" s="533"/>
      <c r="CC51" s="533"/>
      <c r="CD51" s="533"/>
      <c r="CE51" s="533"/>
      <c r="CF51" s="533"/>
      <c r="CG51" s="533"/>
      <c r="CH51" s="533"/>
      <c r="CI51" s="533"/>
      <c r="CJ51" s="533"/>
      <c r="CK51" s="533"/>
      <c r="CL51" s="533"/>
      <c r="CM51" s="533"/>
      <c r="CN51" s="533"/>
      <c r="CO51" s="533"/>
      <c r="CP51" s="533"/>
      <c r="CQ51" s="533"/>
      <c r="CR51" s="533"/>
      <c r="CS51" s="533"/>
      <c r="CT51" s="533"/>
      <c r="CU51" s="533"/>
      <c r="CV51" s="533"/>
      <c r="CW51" s="533"/>
      <c r="CX51" s="533"/>
      <c r="CY51" s="533"/>
      <c r="CZ51" s="533"/>
      <c r="DA51" s="533"/>
      <c r="DB51" s="533"/>
      <c r="DC51" s="533"/>
      <c r="DD51" s="533"/>
      <c r="DE51" s="533"/>
      <c r="DF51" s="533"/>
      <c r="DG51" s="533"/>
      <c r="DH51" s="533"/>
      <c r="DI51" s="533"/>
      <c r="DJ51" s="533"/>
      <c r="DK51" s="533"/>
      <c r="DL51" s="533"/>
      <c r="DM51" s="533"/>
      <c r="DN51" s="533"/>
      <c r="DO51" s="533"/>
      <c r="DP51" s="533"/>
      <c r="DQ51" s="533"/>
      <c r="DR51" s="533"/>
      <c r="DS51" s="533"/>
      <c r="DT51" s="533"/>
      <c r="DU51" s="533"/>
      <c r="DV51" s="533"/>
      <c r="DW51" s="533"/>
      <c r="DX51" s="533"/>
      <c r="DY51" s="533"/>
      <c r="DZ51" s="533"/>
      <c r="EA51" s="533"/>
      <c r="EB51" s="533"/>
      <c r="EC51" s="533"/>
      <c r="ED51" s="533"/>
      <c r="EE51" s="533"/>
      <c r="EF51" s="533"/>
      <c r="EG51" s="533"/>
      <c r="EH51" s="533"/>
      <c r="EI51" s="533"/>
      <c r="EJ51" s="533"/>
      <c r="EK51" s="533"/>
      <c r="EL51" s="533"/>
      <c r="EM51" s="533"/>
      <c r="EN51" s="533"/>
      <c r="EO51" s="533"/>
      <c r="EP51" s="533"/>
      <c r="EQ51" s="533"/>
      <c r="ER51" s="533"/>
      <c r="ES51" s="533"/>
      <c r="ET51" s="533"/>
      <c r="EU51" s="533"/>
      <c r="EV51" s="533"/>
      <c r="EW51" s="533"/>
      <c r="EX51" s="533"/>
      <c r="EY51" s="533"/>
      <c r="EZ51" s="533"/>
      <c r="FA51" s="533"/>
      <c r="FB51" s="533"/>
      <c r="FC51" s="533"/>
      <c r="FD51" s="533"/>
      <c r="FE51" s="533"/>
      <c r="FF51" s="533"/>
      <c r="FG51" s="533"/>
      <c r="FH51" s="533"/>
      <c r="FI51" s="533"/>
      <c r="FJ51" s="533"/>
      <c r="FK51" s="533"/>
      <c r="FL51" s="533"/>
      <c r="FM51" s="533"/>
      <c r="FN51" s="533"/>
      <c r="FO51" s="533"/>
      <c r="FP51" s="533"/>
      <c r="FQ51" s="533"/>
      <c r="FR51" s="533"/>
      <c r="FS51" s="533"/>
      <c r="FT51" s="533"/>
      <c r="FU51" s="533"/>
      <c r="FV51" s="533"/>
      <c r="FW51" s="533"/>
      <c r="FX51" s="533"/>
      <c r="FY51" s="533"/>
      <c r="FZ51" s="533"/>
      <c r="GA51" s="533"/>
      <c r="GB51" s="533"/>
      <c r="GC51" s="533"/>
      <c r="GD51" s="533"/>
      <c r="GE51" s="533"/>
      <c r="GF51" s="533"/>
      <c r="GG51" s="533"/>
      <c r="GH51" s="533"/>
      <c r="GI51" s="533"/>
      <c r="GJ51" s="533"/>
      <c r="GK51" s="533"/>
      <c r="GL51" s="533"/>
      <c r="GM51" s="533"/>
      <c r="GN51" s="533"/>
      <c r="GO51" s="533"/>
      <c r="GP51" s="533"/>
      <c r="GQ51" s="533"/>
      <c r="GR51" s="533"/>
      <c r="GS51" s="533"/>
      <c r="GT51" s="533"/>
      <c r="GU51" s="533"/>
      <c r="GV51" s="533"/>
      <c r="GW51" s="533"/>
      <c r="GX51" s="533"/>
      <c r="GY51" s="533"/>
      <c r="GZ51" s="533"/>
      <c r="HA51" s="533"/>
      <c r="HB51" s="533"/>
      <c r="HC51" s="533"/>
      <c r="HD51" s="533"/>
      <c r="HE51" s="533"/>
      <c r="HF51" s="533"/>
      <c r="HG51" s="533"/>
      <c r="HH51" s="533"/>
      <c r="HI51" s="533"/>
      <c r="HJ51" s="533"/>
      <c r="HK51" s="533"/>
      <c r="HL51" s="533"/>
      <c r="HM51" s="533"/>
      <c r="HN51" s="533"/>
      <c r="HO51" s="533"/>
      <c r="HP51" s="533"/>
      <c r="HQ51" s="533"/>
      <c r="HR51" s="533"/>
      <c r="HS51" s="533"/>
      <c r="HT51" s="533"/>
      <c r="HU51" s="533"/>
      <c r="HV51" s="533"/>
      <c r="HW51" s="533"/>
      <c r="HX51" s="533"/>
      <c r="HY51" s="533"/>
      <c r="HZ51" s="533"/>
      <c r="IA51" s="533"/>
      <c r="IB51" s="533"/>
      <c r="IC51" s="533"/>
      <c r="ID51" s="533"/>
      <c r="IE51" s="533"/>
      <c r="IF51" s="533"/>
      <c r="IG51" s="533"/>
      <c r="IH51" s="533"/>
      <c r="II51" s="533"/>
      <c r="IJ51" s="533"/>
      <c r="IK51" s="533"/>
      <c r="IL51" s="533"/>
      <c r="IM51" s="533"/>
      <c r="IN51" s="533"/>
      <c r="IO51" s="533"/>
      <c r="IP51" s="533"/>
      <c r="IQ51" s="533"/>
      <c r="IR51" s="533"/>
      <c r="IS51" s="533"/>
      <c r="IT51" s="533"/>
      <c r="IU51" s="533"/>
      <c r="IV51" s="533"/>
    </row>
    <row r="52" spans="1:256" s="277" customFormat="1" ht="54.75" customHeight="1" x14ac:dyDescent="0.25">
      <c r="A52" s="1"/>
      <c r="B52" s="533"/>
      <c r="C52" s="533"/>
      <c r="D52" s="533"/>
      <c r="E52" s="533"/>
      <c r="F52" s="533"/>
      <c r="G52" s="533"/>
      <c r="H52" s="533"/>
      <c r="I52" s="533"/>
      <c r="J52" s="533"/>
      <c r="K52" s="533"/>
      <c r="L52" s="533"/>
      <c r="M52" s="533"/>
      <c r="N52" s="533"/>
      <c r="O52" s="533"/>
      <c r="P52" s="533"/>
      <c r="Q52" s="533"/>
      <c r="R52" s="533"/>
      <c r="S52" s="533"/>
      <c r="T52" s="533"/>
      <c r="U52" s="533"/>
      <c r="V52" s="533"/>
      <c r="W52" s="533"/>
      <c r="X52" s="533"/>
      <c r="Y52" s="533"/>
      <c r="Z52" s="533"/>
      <c r="AA52" s="533"/>
      <c r="AB52" s="533"/>
      <c r="AC52" s="533"/>
      <c r="AD52" s="533"/>
      <c r="AE52" s="533"/>
      <c r="AF52" s="533"/>
      <c r="AG52" s="533"/>
      <c r="AH52" s="533"/>
      <c r="AI52" s="533"/>
      <c r="AJ52" s="533"/>
      <c r="AK52" s="533"/>
      <c r="AL52" s="533"/>
      <c r="AM52" s="533"/>
      <c r="AN52" s="533"/>
      <c r="AO52" s="533"/>
      <c r="AP52" s="533"/>
      <c r="AQ52" s="533"/>
      <c r="AR52" s="533"/>
      <c r="AS52" s="533"/>
      <c r="AT52" s="533"/>
      <c r="AU52" s="533"/>
      <c r="AV52" s="533"/>
      <c r="AW52" s="533"/>
      <c r="AX52" s="533"/>
      <c r="AY52" s="533"/>
      <c r="AZ52" s="533"/>
      <c r="BA52" s="533"/>
      <c r="BB52" s="533"/>
      <c r="BC52" s="533"/>
      <c r="BD52" s="533"/>
      <c r="BE52" s="533"/>
      <c r="BF52" s="533"/>
      <c r="BG52" s="533"/>
      <c r="BH52" s="533"/>
      <c r="BI52" s="533"/>
      <c r="BJ52" s="533"/>
      <c r="BK52" s="533"/>
      <c r="BL52" s="533"/>
      <c r="BM52" s="533"/>
      <c r="BN52" s="533"/>
      <c r="BO52" s="533"/>
      <c r="BP52" s="533"/>
      <c r="BQ52" s="533"/>
      <c r="BR52" s="533"/>
      <c r="BS52" s="533"/>
      <c r="BT52" s="533"/>
      <c r="BU52" s="533"/>
      <c r="BV52" s="533"/>
      <c r="BW52" s="533"/>
      <c r="BX52" s="533"/>
      <c r="BY52" s="533"/>
      <c r="BZ52" s="533"/>
      <c r="CA52" s="533"/>
      <c r="CB52" s="533"/>
      <c r="CC52" s="533"/>
      <c r="CD52" s="533"/>
      <c r="CE52" s="533"/>
      <c r="CF52" s="533"/>
      <c r="CG52" s="533"/>
      <c r="CH52" s="533"/>
      <c r="CI52" s="533"/>
      <c r="CJ52" s="533"/>
      <c r="CK52" s="533"/>
      <c r="CL52" s="533"/>
      <c r="CM52" s="533"/>
      <c r="CN52" s="533"/>
      <c r="CO52" s="533"/>
      <c r="CP52" s="533"/>
      <c r="CQ52" s="533"/>
      <c r="CR52" s="533"/>
      <c r="CS52" s="533"/>
      <c r="CT52" s="533"/>
      <c r="CU52" s="533"/>
      <c r="CV52" s="533"/>
      <c r="CW52" s="533"/>
      <c r="CX52" s="533"/>
      <c r="CY52" s="533"/>
      <c r="CZ52" s="533"/>
      <c r="DA52" s="533"/>
      <c r="DB52" s="533"/>
      <c r="DC52" s="533"/>
      <c r="DD52" s="533"/>
      <c r="DE52" s="533"/>
      <c r="DF52" s="533"/>
      <c r="DG52" s="533"/>
      <c r="DH52" s="533"/>
      <c r="DI52" s="533"/>
      <c r="DJ52" s="533"/>
      <c r="DK52" s="533"/>
      <c r="DL52" s="533"/>
      <c r="DM52" s="533"/>
      <c r="DN52" s="533"/>
      <c r="DO52" s="533"/>
      <c r="DP52" s="533"/>
      <c r="DQ52" s="533"/>
      <c r="DR52" s="533"/>
      <c r="DS52" s="533"/>
      <c r="DT52" s="533"/>
      <c r="DU52" s="533"/>
      <c r="DV52" s="533"/>
      <c r="DW52" s="533"/>
      <c r="DX52" s="533"/>
      <c r="DY52" s="533"/>
      <c r="DZ52" s="533"/>
      <c r="EA52" s="533"/>
      <c r="EB52" s="533"/>
      <c r="EC52" s="533"/>
      <c r="ED52" s="533"/>
      <c r="EE52" s="533"/>
      <c r="EF52" s="533"/>
      <c r="EG52" s="533"/>
      <c r="EH52" s="533"/>
      <c r="EI52" s="533"/>
      <c r="EJ52" s="533"/>
      <c r="EK52" s="533"/>
      <c r="EL52" s="533"/>
      <c r="EM52" s="533"/>
      <c r="EN52" s="533"/>
      <c r="EO52" s="533"/>
      <c r="EP52" s="533"/>
      <c r="EQ52" s="533"/>
      <c r="ER52" s="533"/>
      <c r="ES52" s="533"/>
      <c r="ET52" s="533"/>
      <c r="EU52" s="533"/>
      <c r="EV52" s="533"/>
      <c r="EW52" s="533"/>
      <c r="EX52" s="533"/>
      <c r="EY52" s="533"/>
      <c r="EZ52" s="533"/>
      <c r="FA52" s="533"/>
      <c r="FB52" s="533"/>
      <c r="FC52" s="533"/>
      <c r="FD52" s="533"/>
      <c r="FE52" s="533"/>
      <c r="FF52" s="533"/>
      <c r="FG52" s="533"/>
      <c r="FH52" s="533"/>
      <c r="FI52" s="533"/>
      <c r="FJ52" s="533"/>
      <c r="FK52" s="533"/>
      <c r="FL52" s="533"/>
      <c r="FM52" s="533"/>
      <c r="FN52" s="533"/>
      <c r="FO52" s="533"/>
      <c r="FP52" s="533"/>
      <c r="FQ52" s="533"/>
      <c r="FR52" s="533"/>
      <c r="FS52" s="533"/>
      <c r="FT52" s="533"/>
      <c r="FU52" s="533"/>
      <c r="FV52" s="533"/>
      <c r="FW52" s="533"/>
      <c r="FX52" s="533"/>
      <c r="FY52" s="533"/>
      <c r="FZ52" s="533"/>
      <c r="GA52" s="533"/>
      <c r="GB52" s="533"/>
      <c r="GC52" s="533"/>
      <c r="GD52" s="533"/>
      <c r="GE52" s="533"/>
      <c r="GF52" s="533"/>
      <c r="GG52" s="533"/>
      <c r="GH52" s="533"/>
      <c r="GI52" s="533"/>
      <c r="GJ52" s="533"/>
      <c r="GK52" s="533"/>
      <c r="GL52" s="533"/>
      <c r="GM52" s="533"/>
      <c r="GN52" s="533"/>
      <c r="GO52" s="533"/>
      <c r="GP52" s="533"/>
      <c r="GQ52" s="533"/>
      <c r="GR52" s="533"/>
      <c r="GS52" s="533"/>
      <c r="GT52" s="533"/>
      <c r="GU52" s="533"/>
      <c r="GV52" s="533"/>
      <c r="GW52" s="533"/>
      <c r="GX52" s="533"/>
      <c r="GY52" s="533"/>
      <c r="GZ52" s="533"/>
      <c r="HA52" s="533"/>
      <c r="HB52" s="533"/>
      <c r="HC52" s="533"/>
      <c r="HD52" s="533"/>
      <c r="HE52" s="533"/>
      <c r="HF52" s="533"/>
      <c r="HG52" s="533"/>
      <c r="HH52" s="533"/>
      <c r="HI52" s="533"/>
      <c r="HJ52" s="533"/>
      <c r="HK52" s="533"/>
      <c r="HL52" s="533"/>
      <c r="HM52" s="533"/>
      <c r="HN52" s="533"/>
      <c r="HO52" s="533"/>
      <c r="HP52" s="533"/>
      <c r="HQ52" s="533"/>
      <c r="HR52" s="533"/>
      <c r="HS52" s="533"/>
      <c r="HT52" s="533"/>
      <c r="HU52" s="533"/>
      <c r="HV52" s="533"/>
      <c r="HW52" s="533"/>
      <c r="HX52" s="533"/>
      <c r="HY52" s="533"/>
      <c r="HZ52" s="533"/>
      <c r="IA52" s="533"/>
      <c r="IB52" s="533"/>
      <c r="IC52" s="533"/>
      <c r="ID52" s="533"/>
      <c r="IE52" s="533"/>
      <c r="IF52" s="533"/>
      <c r="IG52" s="533"/>
      <c r="IH52" s="533"/>
      <c r="II52" s="533"/>
      <c r="IJ52" s="533"/>
      <c r="IK52" s="533"/>
      <c r="IL52" s="533"/>
      <c r="IM52" s="533"/>
      <c r="IN52" s="533"/>
      <c r="IO52" s="533"/>
      <c r="IP52" s="533"/>
      <c r="IQ52" s="533"/>
      <c r="IR52" s="533"/>
      <c r="IS52" s="533"/>
      <c r="IT52" s="533"/>
      <c r="IU52" s="533"/>
      <c r="IV52" s="533"/>
    </row>
    <row r="53" spans="1:256" s="277" customFormat="1" ht="54.75" customHeight="1" x14ac:dyDescent="0.25">
      <c r="A53" s="1"/>
      <c r="B53" s="533"/>
      <c r="C53" s="533"/>
      <c r="D53" s="533"/>
      <c r="E53" s="533"/>
      <c r="F53" s="533"/>
      <c r="G53" s="533"/>
      <c r="H53" s="533"/>
      <c r="I53" s="533"/>
      <c r="J53" s="533"/>
      <c r="K53" s="533"/>
      <c r="L53" s="533"/>
      <c r="M53" s="533"/>
      <c r="N53" s="533"/>
      <c r="O53" s="533"/>
      <c r="P53" s="533"/>
      <c r="Q53" s="533"/>
      <c r="R53" s="533"/>
      <c r="S53" s="533"/>
      <c r="T53" s="533"/>
      <c r="U53" s="533"/>
      <c r="V53" s="533"/>
      <c r="W53" s="533"/>
      <c r="X53" s="533"/>
      <c r="Y53" s="533"/>
      <c r="Z53" s="533"/>
      <c r="AA53" s="533"/>
      <c r="AB53" s="533"/>
      <c r="AC53" s="533"/>
      <c r="AD53" s="533"/>
      <c r="AE53" s="533"/>
      <c r="AF53" s="533"/>
      <c r="AG53" s="533"/>
      <c r="AH53" s="533"/>
      <c r="AI53" s="533"/>
      <c r="AJ53" s="533"/>
      <c r="AK53" s="533"/>
      <c r="AL53" s="533"/>
      <c r="AM53" s="533"/>
      <c r="AN53" s="533"/>
      <c r="AO53" s="533"/>
      <c r="AP53" s="533"/>
      <c r="AQ53" s="533"/>
      <c r="AR53" s="533"/>
      <c r="AS53" s="533"/>
      <c r="AT53" s="533"/>
      <c r="AU53" s="533"/>
      <c r="AV53" s="533"/>
      <c r="AW53" s="533"/>
      <c r="AX53" s="533"/>
      <c r="AY53" s="533"/>
      <c r="AZ53" s="533"/>
      <c r="BA53" s="533"/>
      <c r="BB53" s="533"/>
      <c r="BC53" s="533"/>
      <c r="BD53" s="533"/>
      <c r="BE53" s="533"/>
      <c r="BF53" s="533"/>
      <c r="BG53" s="533"/>
      <c r="BH53" s="533"/>
      <c r="BI53" s="533"/>
      <c r="BJ53" s="533"/>
      <c r="BK53" s="533"/>
      <c r="BL53" s="533"/>
      <c r="BM53" s="533"/>
      <c r="BN53" s="533"/>
      <c r="BO53" s="533"/>
      <c r="BP53" s="533"/>
      <c r="BQ53" s="533"/>
      <c r="BR53" s="533"/>
      <c r="BS53" s="533"/>
      <c r="BT53" s="533"/>
      <c r="BU53" s="533"/>
      <c r="BV53" s="533"/>
      <c r="BW53" s="533"/>
      <c r="BX53" s="533"/>
      <c r="BY53" s="533"/>
      <c r="BZ53" s="533"/>
      <c r="CA53" s="533"/>
      <c r="CB53" s="533"/>
      <c r="CC53" s="533"/>
      <c r="CD53" s="533"/>
      <c r="CE53" s="533"/>
      <c r="CF53" s="533"/>
      <c r="CG53" s="533"/>
      <c r="CH53" s="533"/>
      <c r="CI53" s="533"/>
      <c r="CJ53" s="533"/>
      <c r="CK53" s="533"/>
      <c r="CL53" s="533"/>
      <c r="CM53" s="533"/>
      <c r="CN53" s="533"/>
      <c r="CO53" s="533"/>
      <c r="CP53" s="533"/>
      <c r="CQ53" s="533"/>
      <c r="CR53" s="533"/>
      <c r="CS53" s="533"/>
      <c r="CT53" s="533"/>
      <c r="CU53" s="533"/>
      <c r="CV53" s="533"/>
      <c r="CW53" s="533"/>
      <c r="CX53" s="533"/>
      <c r="CY53" s="533"/>
      <c r="CZ53" s="533"/>
      <c r="DA53" s="533"/>
      <c r="DB53" s="533"/>
      <c r="DC53" s="533"/>
      <c r="DD53" s="533"/>
      <c r="DE53" s="533"/>
      <c r="DF53" s="533"/>
      <c r="DG53" s="533"/>
      <c r="DH53" s="533"/>
      <c r="DI53" s="533"/>
      <c r="DJ53" s="533"/>
      <c r="DK53" s="533"/>
      <c r="DL53" s="533"/>
      <c r="DM53" s="533"/>
      <c r="DN53" s="533"/>
      <c r="DO53" s="533"/>
      <c r="DP53" s="533"/>
      <c r="DQ53" s="533"/>
      <c r="DR53" s="533"/>
      <c r="DS53" s="533"/>
      <c r="DT53" s="533"/>
      <c r="DU53" s="533"/>
      <c r="DV53" s="533"/>
      <c r="DW53" s="533"/>
      <c r="DX53" s="533"/>
      <c r="DY53" s="533"/>
      <c r="DZ53" s="533"/>
      <c r="EA53" s="533"/>
      <c r="EB53" s="533"/>
      <c r="EC53" s="533"/>
      <c r="ED53" s="533"/>
      <c r="EE53" s="533"/>
      <c r="EF53" s="533"/>
      <c r="EG53" s="533"/>
      <c r="EH53" s="533"/>
      <c r="EI53" s="533"/>
      <c r="EJ53" s="533"/>
      <c r="EK53" s="533"/>
      <c r="EL53" s="533"/>
      <c r="EM53" s="533"/>
      <c r="EN53" s="533"/>
      <c r="EO53" s="533"/>
      <c r="EP53" s="533"/>
      <c r="EQ53" s="533"/>
      <c r="ER53" s="533"/>
      <c r="ES53" s="533"/>
      <c r="ET53" s="533"/>
      <c r="EU53" s="533"/>
      <c r="EV53" s="533"/>
      <c r="EW53" s="533"/>
      <c r="EX53" s="533"/>
      <c r="EY53" s="533"/>
      <c r="EZ53" s="533"/>
      <c r="FA53" s="533"/>
      <c r="FB53" s="533"/>
      <c r="FC53" s="533"/>
      <c r="FD53" s="533"/>
      <c r="FE53" s="533"/>
      <c r="FF53" s="533"/>
      <c r="FG53" s="533"/>
      <c r="FH53" s="533"/>
      <c r="FI53" s="533"/>
      <c r="FJ53" s="533"/>
      <c r="FK53" s="533"/>
      <c r="FL53" s="533"/>
      <c r="FM53" s="533"/>
      <c r="FN53" s="533"/>
      <c r="FO53" s="533"/>
      <c r="FP53" s="533"/>
      <c r="FQ53" s="533"/>
      <c r="FR53" s="533"/>
      <c r="FS53" s="533"/>
      <c r="FT53" s="533"/>
      <c r="FU53" s="533"/>
      <c r="FV53" s="533"/>
      <c r="FW53" s="533"/>
      <c r="FX53" s="533"/>
      <c r="FY53" s="533"/>
      <c r="FZ53" s="533"/>
      <c r="GA53" s="533"/>
      <c r="GB53" s="533"/>
      <c r="GC53" s="533"/>
      <c r="GD53" s="533"/>
      <c r="GE53" s="533"/>
      <c r="GF53" s="533"/>
      <c r="GG53" s="533"/>
      <c r="GH53" s="533"/>
      <c r="GI53" s="533"/>
      <c r="GJ53" s="533"/>
      <c r="GK53" s="533"/>
      <c r="GL53" s="533"/>
      <c r="GM53" s="533"/>
      <c r="GN53" s="533"/>
      <c r="GO53" s="533"/>
      <c r="GP53" s="533"/>
      <c r="GQ53" s="533"/>
      <c r="GR53" s="533"/>
      <c r="GS53" s="533"/>
      <c r="GT53" s="533"/>
      <c r="GU53" s="533"/>
      <c r="GV53" s="533"/>
      <c r="GW53" s="533"/>
      <c r="GX53" s="533"/>
      <c r="GY53" s="533"/>
      <c r="GZ53" s="533"/>
      <c r="HA53" s="533"/>
      <c r="HB53" s="533"/>
      <c r="HC53" s="533"/>
      <c r="HD53" s="533"/>
      <c r="HE53" s="533"/>
      <c r="HF53" s="533"/>
      <c r="HG53" s="533"/>
      <c r="HH53" s="533"/>
      <c r="HI53" s="533"/>
      <c r="HJ53" s="533"/>
      <c r="HK53" s="533"/>
      <c r="HL53" s="533"/>
      <c r="HM53" s="533"/>
      <c r="HN53" s="533"/>
      <c r="HO53" s="533"/>
      <c r="HP53" s="533"/>
      <c r="HQ53" s="533"/>
      <c r="HR53" s="533"/>
      <c r="HS53" s="533"/>
      <c r="HT53" s="533"/>
      <c r="HU53" s="533"/>
      <c r="HV53" s="533"/>
      <c r="HW53" s="533"/>
      <c r="HX53" s="533"/>
      <c r="HY53" s="533"/>
      <c r="HZ53" s="533"/>
      <c r="IA53" s="533"/>
      <c r="IB53" s="533"/>
      <c r="IC53" s="533"/>
      <c r="ID53" s="533"/>
      <c r="IE53" s="533"/>
      <c r="IF53" s="533"/>
      <c r="IG53" s="533"/>
      <c r="IH53" s="533"/>
      <c r="II53" s="533"/>
      <c r="IJ53" s="533"/>
      <c r="IK53" s="533"/>
      <c r="IL53" s="533"/>
      <c r="IM53" s="533"/>
      <c r="IN53" s="533"/>
      <c r="IO53" s="533"/>
      <c r="IP53" s="533"/>
      <c r="IQ53" s="533"/>
      <c r="IR53" s="533"/>
      <c r="IS53" s="533"/>
      <c r="IT53" s="533"/>
      <c r="IU53" s="533"/>
      <c r="IV53" s="533"/>
    </row>
    <row r="54" spans="1:256" s="149" customFormat="1" ht="54.75" customHeight="1" x14ac:dyDescent="0.25">
      <c r="A54" s="1"/>
      <c r="B54" s="526" t="s">
        <v>1017</v>
      </c>
      <c r="C54" s="526"/>
      <c r="D54" s="526"/>
      <c r="E54" s="526"/>
      <c r="F54" s="526"/>
    </row>
    <row r="55" spans="1:256" s="149" customFormat="1" ht="54.75" customHeight="1" x14ac:dyDescent="0.25">
      <c r="A55" s="1"/>
      <c r="B55" s="531"/>
      <c r="C55" s="527" t="s">
        <v>969</v>
      </c>
      <c r="D55" s="527" t="s">
        <v>972</v>
      </c>
      <c r="E55" s="527" t="s">
        <v>970</v>
      </c>
      <c r="F55" s="527" t="s">
        <v>971</v>
      </c>
    </row>
    <row r="56" spans="1:256" s="149" customFormat="1" ht="54.75" customHeight="1" x14ac:dyDescent="0.25">
      <c r="A56" s="1"/>
      <c r="B56" s="532"/>
      <c r="C56" s="528"/>
      <c r="D56" s="528"/>
      <c r="E56" s="528"/>
      <c r="F56" s="528"/>
    </row>
    <row r="57" spans="1:256" s="149" customFormat="1" ht="54.75" customHeight="1" x14ac:dyDescent="0.25">
      <c r="A57" s="79" t="s">
        <v>981</v>
      </c>
      <c r="B57" s="271" t="s">
        <v>1018</v>
      </c>
      <c r="C57" s="319">
        <v>110</v>
      </c>
      <c r="D57" s="319">
        <v>95</v>
      </c>
      <c r="E57" s="319">
        <v>325</v>
      </c>
      <c r="F57" s="443">
        <v>530</v>
      </c>
    </row>
    <row r="58" spans="1:256" s="149" customFormat="1" ht="54.75" customHeight="1" x14ac:dyDescent="0.25">
      <c r="A58" s="79" t="s">
        <v>982</v>
      </c>
      <c r="B58" s="274" t="s">
        <v>1019</v>
      </c>
      <c r="C58" s="319">
        <v>0</v>
      </c>
      <c r="D58" s="319">
        <v>0</v>
      </c>
      <c r="E58" s="319">
        <v>0</v>
      </c>
      <c r="F58" s="319">
        <f t="shared" ref="F58:F62" si="0">SUM(C58:E58)</f>
        <v>0</v>
      </c>
    </row>
    <row r="59" spans="1:256" s="149" customFormat="1" ht="54.75" customHeight="1" x14ac:dyDescent="0.25">
      <c r="A59" s="79" t="s">
        <v>983</v>
      </c>
      <c r="B59" s="271" t="s">
        <v>1020</v>
      </c>
      <c r="C59" s="319">
        <f>(C57-C58)</f>
        <v>110</v>
      </c>
      <c r="D59" s="319">
        <f>(D57-D58)</f>
        <v>95</v>
      </c>
      <c r="E59" s="319">
        <f>(E57-E58)</f>
        <v>325</v>
      </c>
      <c r="F59" s="319">
        <f t="shared" si="0"/>
        <v>530</v>
      </c>
    </row>
    <row r="60" spans="1:256" s="149" customFormat="1" ht="54.75" customHeight="1" x14ac:dyDescent="0.25">
      <c r="A60" s="79" t="s">
        <v>984</v>
      </c>
      <c r="B60" s="273" t="s">
        <v>1021</v>
      </c>
      <c r="C60" s="319">
        <v>93</v>
      </c>
      <c r="D60" s="319">
        <v>75</v>
      </c>
      <c r="E60" s="319">
        <v>261</v>
      </c>
      <c r="F60" s="319">
        <v>429</v>
      </c>
    </row>
    <row r="61" spans="1:256" s="149" customFormat="1" ht="54.75" customHeight="1" x14ac:dyDescent="0.2">
      <c r="A61" s="79" t="s">
        <v>985</v>
      </c>
      <c r="B61" s="272" t="s">
        <v>1022</v>
      </c>
      <c r="C61" s="319">
        <v>2</v>
      </c>
      <c r="D61" s="319">
        <v>5</v>
      </c>
      <c r="E61" s="319">
        <v>14</v>
      </c>
      <c r="F61" s="319">
        <f t="shared" si="0"/>
        <v>21</v>
      </c>
    </row>
    <row r="62" spans="1:256" s="149" customFormat="1" ht="54.75" customHeight="1" x14ac:dyDescent="0.2">
      <c r="A62" s="79" t="s">
        <v>986</v>
      </c>
      <c r="B62" s="272" t="s">
        <v>1023</v>
      </c>
      <c r="C62" s="319">
        <v>1</v>
      </c>
      <c r="D62" s="319">
        <v>1</v>
      </c>
      <c r="E62" s="319">
        <v>1</v>
      </c>
      <c r="F62" s="319">
        <f t="shared" si="0"/>
        <v>3</v>
      </c>
    </row>
    <row r="63" spans="1:256" s="149" customFormat="1" ht="54.75" customHeight="1" x14ac:dyDescent="0.25">
      <c r="A63" s="79" t="s">
        <v>987</v>
      </c>
      <c r="B63" s="273" t="s">
        <v>973</v>
      </c>
      <c r="C63" s="319">
        <f>SUM(C60:C62)</f>
        <v>96</v>
      </c>
      <c r="D63" s="319">
        <f>SUM(D60:D62)</f>
        <v>81</v>
      </c>
      <c r="E63" s="319">
        <f>SUM(E60:E62)</f>
        <v>276</v>
      </c>
      <c r="F63" s="319">
        <f>SUM(F60:F62)</f>
        <v>453</v>
      </c>
    </row>
    <row r="64" spans="1:256" s="149" customFormat="1" ht="54.75" customHeight="1" x14ac:dyDescent="0.25">
      <c r="A64" s="79" t="s">
        <v>988</v>
      </c>
      <c r="B64" s="273" t="s">
        <v>1024</v>
      </c>
      <c r="C64" s="292">
        <f>C63/C59</f>
        <v>0.87272727272727268</v>
      </c>
      <c r="D64" s="292">
        <f>D63/D59</f>
        <v>0.85263157894736841</v>
      </c>
      <c r="E64" s="292">
        <f>E63/E59</f>
        <v>0.84923076923076923</v>
      </c>
      <c r="F64" s="292">
        <f>F63/F59</f>
        <v>0.8547169811320755</v>
      </c>
    </row>
    <row r="65" spans="1:6" s="149" customFormat="1" ht="54.75" customHeight="1" x14ac:dyDescent="0.25">
      <c r="A65" s="1"/>
      <c r="B65" s="524" t="s">
        <v>968</v>
      </c>
      <c r="C65" s="525"/>
      <c r="D65" s="525"/>
      <c r="E65" s="525"/>
      <c r="F65" s="525"/>
    </row>
    <row r="66" spans="1:6" s="149" customFormat="1" ht="54.75" customHeight="1" x14ac:dyDescent="0.25">
      <c r="A66" s="1"/>
      <c r="B66" s="529"/>
      <c r="C66" s="530" t="s">
        <v>969</v>
      </c>
      <c r="D66" s="530" t="s">
        <v>972</v>
      </c>
      <c r="E66" s="530" t="s">
        <v>970</v>
      </c>
      <c r="F66" s="530" t="s">
        <v>971</v>
      </c>
    </row>
    <row r="67" spans="1:6" s="149" customFormat="1" ht="54.75" customHeight="1" x14ac:dyDescent="0.25">
      <c r="A67" s="1"/>
      <c r="B67" s="529"/>
      <c r="C67" s="530"/>
      <c r="D67" s="530"/>
      <c r="E67" s="530"/>
      <c r="F67" s="530"/>
    </row>
    <row r="68" spans="1:6" s="149" customFormat="1" ht="54.75" customHeight="1" x14ac:dyDescent="0.25">
      <c r="A68" s="79" t="s">
        <v>981</v>
      </c>
      <c r="B68" s="275" t="s">
        <v>974</v>
      </c>
      <c r="C68" s="37">
        <v>105</v>
      </c>
      <c r="D68" s="37">
        <v>128</v>
      </c>
      <c r="E68" s="37">
        <v>304</v>
      </c>
      <c r="F68" s="104">
        <f t="shared" ref="F68:F74" si="1">SUM(C68:E68)</f>
        <v>537</v>
      </c>
    </row>
    <row r="69" spans="1:6" s="149" customFormat="1" ht="54.75" customHeight="1" x14ac:dyDescent="0.25">
      <c r="A69" s="79" t="s">
        <v>982</v>
      </c>
      <c r="B69" s="276" t="s">
        <v>975</v>
      </c>
      <c r="C69" s="37">
        <v>0</v>
      </c>
      <c r="D69" s="37">
        <v>0</v>
      </c>
      <c r="E69" s="37">
        <v>0</v>
      </c>
      <c r="F69" s="104">
        <f t="shared" si="1"/>
        <v>0</v>
      </c>
    </row>
    <row r="70" spans="1:6" s="149" customFormat="1" ht="54.75" customHeight="1" x14ac:dyDescent="0.25">
      <c r="A70" s="79" t="s">
        <v>983</v>
      </c>
      <c r="B70" s="275" t="s">
        <v>976</v>
      </c>
      <c r="C70" s="104">
        <f>(C68-C69)</f>
        <v>105</v>
      </c>
      <c r="D70" s="104">
        <f>(D68-D69)</f>
        <v>128</v>
      </c>
      <c r="E70" s="104">
        <f>(E68-E69)</f>
        <v>304</v>
      </c>
      <c r="F70" s="104">
        <f t="shared" si="1"/>
        <v>537</v>
      </c>
    </row>
    <row r="71" spans="1:6" s="149" customFormat="1" ht="54.75" customHeight="1" x14ac:dyDescent="0.25">
      <c r="A71" s="79" t="s">
        <v>984</v>
      </c>
      <c r="B71" s="275" t="s">
        <v>977</v>
      </c>
      <c r="C71" s="37">
        <v>80</v>
      </c>
      <c r="D71" s="37">
        <v>97</v>
      </c>
      <c r="E71" s="37">
        <v>251</v>
      </c>
      <c r="F71" s="104">
        <f t="shared" si="1"/>
        <v>428</v>
      </c>
    </row>
    <row r="72" spans="1:6" s="149" customFormat="1" ht="54.75" customHeight="1" x14ac:dyDescent="0.25">
      <c r="A72" s="79" t="s">
        <v>985</v>
      </c>
      <c r="B72" s="275" t="s">
        <v>978</v>
      </c>
      <c r="C72" s="37">
        <v>5</v>
      </c>
      <c r="D72" s="37">
        <v>6</v>
      </c>
      <c r="E72" s="37">
        <v>11</v>
      </c>
      <c r="F72" s="104">
        <f t="shared" si="1"/>
        <v>22</v>
      </c>
    </row>
    <row r="73" spans="1:6" s="149" customFormat="1" ht="54.75" customHeight="1" x14ac:dyDescent="0.2">
      <c r="A73" s="79" t="s">
        <v>986</v>
      </c>
      <c r="B73" s="272" t="s">
        <v>979</v>
      </c>
      <c r="C73" s="37">
        <v>1</v>
      </c>
      <c r="D73" s="37">
        <v>1</v>
      </c>
      <c r="E73" s="37">
        <v>1</v>
      </c>
      <c r="F73" s="104">
        <f t="shared" si="1"/>
        <v>3</v>
      </c>
    </row>
    <row r="74" spans="1:6" s="149" customFormat="1" ht="54.75" customHeight="1" x14ac:dyDescent="0.25">
      <c r="A74" s="79" t="s">
        <v>987</v>
      </c>
      <c r="B74" s="273" t="s">
        <v>973</v>
      </c>
      <c r="C74" s="104">
        <f>SUM(C71:C73)</f>
        <v>86</v>
      </c>
      <c r="D74" s="104">
        <f>SUM(D71:D73)</f>
        <v>104</v>
      </c>
      <c r="E74" s="104">
        <f>SUM(E71:E73)</f>
        <v>263</v>
      </c>
      <c r="F74" s="104">
        <f t="shared" si="1"/>
        <v>453</v>
      </c>
    </row>
    <row r="75" spans="1:6" s="149" customFormat="1" ht="54.75" customHeight="1" x14ac:dyDescent="0.25">
      <c r="A75" s="79" t="s">
        <v>988</v>
      </c>
      <c r="B75" s="273" t="s">
        <v>980</v>
      </c>
      <c r="C75" s="292">
        <f>C74/C70</f>
        <v>0.81904761904761902</v>
      </c>
      <c r="D75" s="292">
        <f>D74/D70</f>
        <v>0.8125</v>
      </c>
      <c r="E75" s="292">
        <f>E74/E70</f>
        <v>0.86513157894736847</v>
      </c>
      <c r="F75" s="292">
        <f>F74/F70</f>
        <v>0.84357541899441346</v>
      </c>
    </row>
    <row r="76" spans="1:6" ht="24.75" customHeight="1" x14ac:dyDescent="0.25"/>
    <row r="77" spans="1:6" ht="13" x14ac:dyDescent="0.3">
      <c r="B77" s="3" t="s">
        <v>108</v>
      </c>
    </row>
    <row r="78" spans="1:6" ht="78.75" customHeight="1" x14ac:dyDescent="0.25">
      <c r="B78" s="535" t="s">
        <v>1025</v>
      </c>
      <c r="C78" s="493"/>
      <c r="D78" s="493"/>
      <c r="E78" s="493"/>
      <c r="F78" s="493"/>
    </row>
    <row r="79" spans="1:6" ht="59.25" customHeight="1" x14ac:dyDescent="0.25">
      <c r="A79" s="2" t="s">
        <v>362</v>
      </c>
      <c r="B79" s="523" t="s">
        <v>1026</v>
      </c>
      <c r="C79" s="506"/>
      <c r="D79" s="506"/>
      <c r="E79" s="506"/>
      <c r="F79" s="435">
        <v>0.89900000000000002</v>
      </c>
    </row>
    <row r="80" spans="1:6" x14ac:dyDescent="0.25"/>
    <row r="81" hidden="1" x14ac:dyDescent="0.25"/>
    <row r="82" ht="65.25" hidden="1" customHeight="1" x14ac:dyDescent="0.25"/>
    <row r="83" ht="51.75" hidden="1" customHeight="1"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sheetData>
  <mergeCells count="36">
    <mergeCell ref="B51:IV53"/>
    <mergeCell ref="B50:C50"/>
    <mergeCell ref="E55:E56"/>
    <mergeCell ref="F55:F56"/>
    <mergeCell ref="B78:F78"/>
    <mergeCell ref="B79:E79"/>
    <mergeCell ref="B65:F65"/>
    <mergeCell ref="B54:F54"/>
    <mergeCell ref="C55:C56"/>
    <mergeCell ref="D55:D56"/>
    <mergeCell ref="B66:B67"/>
    <mergeCell ref="C66:C67"/>
    <mergeCell ref="D66:D67"/>
    <mergeCell ref="E66:E67"/>
    <mergeCell ref="F66:F67"/>
    <mergeCell ref="B55:B56"/>
    <mergeCell ref="A1:F1"/>
    <mergeCell ref="B3:F3"/>
    <mergeCell ref="C4:D4"/>
    <mergeCell ref="E4:F4"/>
    <mergeCell ref="B18:E18"/>
    <mergeCell ref="B19:E19"/>
    <mergeCell ref="B20:E20"/>
    <mergeCell ref="B22:F22"/>
    <mergeCell ref="B23:C23"/>
    <mergeCell ref="B24:C24"/>
    <mergeCell ref="B32:C32"/>
    <mergeCell ref="B33:C33"/>
    <mergeCell ref="B49:F49"/>
    <mergeCell ref="B25:C25"/>
    <mergeCell ref="B27:C27"/>
    <mergeCell ref="B29:C29"/>
    <mergeCell ref="B30:C30"/>
    <mergeCell ref="B31:C31"/>
    <mergeCell ref="B26:C26"/>
    <mergeCell ref="B28:C28"/>
  </mergeCells>
  <phoneticPr fontId="0" type="noConversion"/>
  <pageMargins left="0.75" right="0.75" top="1" bottom="1" header="0.5" footer="0.5"/>
  <pageSetup scale="75" orientation="portrait" r:id="rId1"/>
  <headerFooter alignWithMargins="0">
    <oddHeader>&amp;CCommon Data Set 2018-2019</oddHeader>
    <oddFooter>&amp;C&amp;A&amp;RPage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5"/>
  <sheetViews>
    <sheetView tabSelected="1" topLeftCell="A40" zoomScale="70" zoomScaleNormal="70" workbookViewId="0">
      <selection activeCell="F107" sqref="F107"/>
    </sheetView>
  </sheetViews>
  <sheetFormatPr defaultColWidth="0" defaultRowHeight="0" customHeight="1" zeroHeight="1" x14ac:dyDescent="0.25"/>
  <cols>
    <col min="1" max="1" width="4.453125" style="302" customWidth="1"/>
    <col min="2" max="2" width="27" style="317" customWidth="1"/>
    <col min="3" max="6" width="14.81640625" style="317" customWidth="1"/>
    <col min="7" max="7" width="8.54296875" style="317" customWidth="1"/>
    <col min="8" max="8" width="0.81640625" style="317" customWidth="1"/>
    <col min="9" max="16384" width="0" style="317" hidden="1"/>
  </cols>
  <sheetData>
    <row r="1" spans="1:6" ht="18" x14ac:dyDescent="0.25">
      <c r="A1" s="491" t="s">
        <v>363</v>
      </c>
      <c r="B1" s="614"/>
      <c r="C1" s="614"/>
      <c r="D1" s="614"/>
      <c r="E1" s="614"/>
      <c r="F1" s="614"/>
    </row>
    <row r="2" spans="1:6" ht="15.5" x14ac:dyDescent="0.35">
      <c r="B2" s="24" t="s">
        <v>364</v>
      </c>
    </row>
    <row r="3" spans="1:6" ht="12.5" x14ac:dyDescent="0.25">
      <c r="A3" s="615" t="s">
        <v>596</v>
      </c>
      <c r="B3" s="536" t="s">
        <v>992</v>
      </c>
      <c r="C3" s="617"/>
      <c r="D3" s="617"/>
      <c r="E3" s="617"/>
      <c r="F3" s="617"/>
    </row>
    <row r="4" spans="1:6" ht="93" customHeight="1" x14ac:dyDescent="0.25">
      <c r="A4" s="616"/>
      <c r="B4" s="617"/>
      <c r="C4" s="617"/>
      <c r="D4" s="617"/>
      <c r="E4" s="617"/>
      <c r="F4" s="617"/>
    </row>
    <row r="5" spans="1:6" ht="13" x14ac:dyDescent="0.25">
      <c r="A5" s="301" t="s">
        <v>596</v>
      </c>
      <c r="B5" s="496" t="s">
        <v>300</v>
      </c>
      <c r="C5" s="548"/>
      <c r="D5" s="549"/>
      <c r="E5" s="240">
        <v>2904</v>
      </c>
    </row>
    <row r="6" spans="1:6" ht="13" x14ac:dyDescent="0.25">
      <c r="A6" s="301" t="s">
        <v>596</v>
      </c>
      <c r="B6" s="618" t="s">
        <v>301</v>
      </c>
      <c r="C6" s="546"/>
      <c r="D6" s="547"/>
      <c r="E6" s="304">
        <v>4377</v>
      </c>
    </row>
    <row r="7" spans="1:6" ht="13" x14ac:dyDescent="0.25">
      <c r="A7" s="301"/>
      <c r="B7" s="293"/>
      <c r="C7" s="43"/>
      <c r="D7" s="43"/>
      <c r="E7" s="293"/>
    </row>
    <row r="8" spans="1:6" ht="13" x14ac:dyDescent="0.25">
      <c r="A8" s="301" t="s">
        <v>596</v>
      </c>
      <c r="B8" s="618" t="s">
        <v>302</v>
      </c>
      <c r="C8" s="546"/>
      <c r="D8" s="547"/>
      <c r="E8" s="304">
        <v>1061</v>
      </c>
    </row>
    <row r="9" spans="1:6" ht="13" x14ac:dyDescent="0.25">
      <c r="A9" s="301" t="s">
        <v>596</v>
      </c>
      <c r="B9" s="618" t="s">
        <v>724</v>
      </c>
      <c r="C9" s="546"/>
      <c r="D9" s="547"/>
      <c r="E9" s="304">
        <v>1655</v>
      </c>
    </row>
    <row r="10" spans="1:6" ht="13" x14ac:dyDescent="0.25">
      <c r="A10" s="301"/>
      <c r="B10" s="293"/>
      <c r="C10" s="30"/>
      <c r="D10" s="30"/>
      <c r="E10" s="293"/>
    </row>
    <row r="11" spans="1:6" ht="13" x14ac:dyDescent="0.25">
      <c r="A11" s="301" t="s">
        <v>596</v>
      </c>
      <c r="B11" s="618" t="s">
        <v>1073</v>
      </c>
      <c r="C11" s="546"/>
      <c r="D11" s="547"/>
      <c r="E11" s="304">
        <v>245</v>
      </c>
    </row>
    <row r="12" spans="1:6" ht="13" x14ac:dyDescent="0.25">
      <c r="A12" s="301" t="s">
        <v>596</v>
      </c>
      <c r="B12" s="623" t="s">
        <v>1074</v>
      </c>
      <c r="C12" s="546"/>
      <c r="D12" s="547"/>
      <c r="E12" s="304">
        <v>0</v>
      </c>
    </row>
    <row r="13" spans="1:6" ht="13" x14ac:dyDescent="0.25">
      <c r="A13" s="301"/>
      <c r="B13" s="293"/>
      <c r="C13" s="30"/>
      <c r="D13" s="30"/>
      <c r="E13" s="293"/>
    </row>
    <row r="14" spans="1:6" ht="13" x14ac:dyDescent="0.25">
      <c r="A14" s="301" t="s">
        <v>596</v>
      </c>
      <c r="B14" s="624" t="s">
        <v>1075</v>
      </c>
      <c r="C14" s="546"/>
      <c r="D14" s="547"/>
      <c r="E14" s="304">
        <v>321</v>
      </c>
    </row>
    <row r="15" spans="1:6" ht="13" x14ac:dyDescent="0.25">
      <c r="A15" s="301" t="s">
        <v>596</v>
      </c>
      <c r="B15" s="623" t="s">
        <v>1076</v>
      </c>
      <c r="C15" s="546"/>
      <c r="D15" s="547"/>
      <c r="E15" s="304">
        <v>0</v>
      </c>
    </row>
    <row r="16" spans="1:6" ht="12.5" x14ac:dyDescent="0.25">
      <c r="B16" s="325" t="s">
        <v>1077</v>
      </c>
    </row>
    <row r="17" spans="1:6" ht="29.25" customHeight="1" x14ac:dyDescent="0.25">
      <c r="A17" s="301" t="s">
        <v>597</v>
      </c>
      <c r="B17" s="536" t="s">
        <v>718</v>
      </c>
      <c r="C17" s="625"/>
      <c r="D17" s="625"/>
      <c r="E17" s="625"/>
      <c r="F17" s="492"/>
    </row>
    <row r="18" spans="1:6" ht="13" x14ac:dyDescent="0.3">
      <c r="A18" s="301"/>
      <c r="B18" s="595"/>
      <c r="C18" s="596"/>
      <c r="D18" s="596"/>
      <c r="E18" s="34" t="s">
        <v>480</v>
      </c>
      <c r="F18" s="34" t="s">
        <v>481</v>
      </c>
    </row>
    <row r="19" spans="1:6" ht="13" x14ac:dyDescent="0.25">
      <c r="A19" s="301" t="s">
        <v>597</v>
      </c>
      <c r="B19" s="582" t="s">
        <v>365</v>
      </c>
      <c r="C19" s="582"/>
      <c r="D19" s="582"/>
      <c r="E19" s="232" t="s">
        <v>1040</v>
      </c>
      <c r="F19" s="34"/>
    </row>
    <row r="20" spans="1:6" ht="13" x14ac:dyDescent="0.25">
      <c r="A20" s="301" t="s">
        <v>597</v>
      </c>
      <c r="B20" s="626" t="s">
        <v>993</v>
      </c>
      <c r="C20" s="500"/>
      <c r="D20" s="500"/>
      <c r="E20" s="42"/>
      <c r="F20" s="30"/>
    </row>
    <row r="21" spans="1:6" ht="13" x14ac:dyDescent="0.25">
      <c r="A21" s="301" t="s">
        <v>597</v>
      </c>
      <c r="B21" s="619" t="s">
        <v>1072</v>
      </c>
      <c r="C21" s="620"/>
      <c r="D21" s="621"/>
      <c r="E21" s="316">
        <v>1095</v>
      </c>
      <c r="F21" s="30"/>
    </row>
    <row r="22" spans="1:6" ht="13" x14ac:dyDescent="0.25">
      <c r="A22" s="301" t="s">
        <v>597</v>
      </c>
      <c r="B22" s="622" t="s">
        <v>429</v>
      </c>
      <c r="C22" s="622"/>
      <c r="D22" s="622"/>
      <c r="E22" s="316">
        <v>568</v>
      </c>
      <c r="F22" s="30"/>
    </row>
    <row r="23" spans="1:6" ht="13" x14ac:dyDescent="0.25">
      <c r="A23" s="301" t="s">
        <v>597</v>
      </c>
      <c r="B23" s="622" t="s">
        <v>430</v>
      </c>
      <c r="C23" s="622"/>
      <c r="D23" s="622"/>
      <c r="E23" s="316">
        <v>8</v>
      </c>
    </row>
    <row r="24" spans="1:6" ht="13" x14ac:dyDescent="0.3">
      <c r="A24" s="301"/>
      <c r="B24" s="595"/>
      <c r="C24" s="596"/>
      <c r="D24" s="596"/>
      <c r="E24" s="34" t="s">
        <v>480</v>
      </c>
      <c r="F24" s="34" t="s">
        <v>481</v>
      </c>
    </row>
    <row r="25" spans="1:6" ht="13" x14ac:dyDescent="0.25">
      <c r="A25" s="301" t="s">
        <v>597</v>
      </c>
      <c r="B25" s="611" t="s">
        <v>630</v>
      </c>
      <c r="C25" s="582"/>
      <c r="D25" s="582"/>
      <c r="E25" s="232"/>
      <c r="F25" s="34" t="s">
        <v>1040</v>
      </c>
    </row>
    <row r="26" spans="1:6" ht="13" x14ac:dyDescent="0.25">
      <c r="A26" s="301" t="s">
        <v>597</v>
      </c>
      <c r="B26" s="611" t="s">
        <v>631</v>
      </c>
      <c r="C26" s="612"/>
      <c r="D26" s="582"/>
      <c r="E26" s="232"/>
      <c r="F26" s="34"/>
    </row>
    <row r="27" spans="1:6" ht="13" x14ac:dyDescent="0.25">
      <c r="A27" s="301" t="s">
        <v>597</v>
      </c>
      <c r="B27" s="611" t="s">
        <v>632</v>
      </c>
      <c r="C27" s="612"/>
      <c r="D27" s="582"/>
      <c r="E27" s="232"/>
      <c r="F27" s="34"/>
    </row>
    <row r="28" spans="1:6" ht="12.5" x14ac:dyDescent="0.25">
      <c r="B28" s="294"/>
      <c r="C28" s="294"/>
      <c r="D28" s="294"/>
    </row>
    <row r="29" spans="1:6" ht="15.5" x14ac:dyDescent="0.35">
      <c r="A29" s="312"/>
      <c r="B29" s="24" t="s">
        <v>366</v>
      </c>
    </row>
    <row r="30" spans="1:6" ht="13" x14ac:dyDescent="0.3">
      <c r="A30" s="301" t="s">
        <v>595</v>
      </c>
      <c r="B30" s="3" t="s">
        <v>676</v>
      </c>
    </row>
    <row r="31" spans="1:6" ht="25.5" customHeight="1" x14ac:dyDescent="0.25">
      <c r="A31" s="301" t="s">
        <v>595</v>
      </c>
      <c r="B31" s="506" t="s">
        <v>367</v>
      </c>
      <c r="C31" s="506"/>
      <c r="D31" s="232" t="s">
        <v>1040</v>
      </c>
      <c r="F31" s="30"/>
    </row>
    <row r="32" spans="1:6" ht="24.75" customHeight="1" x14ac:dyDescent="0.25">
      <c r="A32" s="301" t="s">
        <v>595</v>
      </c>
      <c r="B32" s="487" t="s">
        <v>431</v>
      </c>
      <c r="C32" s="506"/>
      <c r="D32" s="232"/>
      <c r="F32" s="30"/>
    </row>
    <row r="33" spans="1:6" ht="12.75" customHeight="1" x14ac:dyDescent="0.25">
      <c r="A33" s="301" t="s">
        <v>595</v>
      </c>
      <c r="B33" s="506" t="s">
        <v>432</v>
      </c>
      <c r="C33" s="506"/>
      <c r="D33" s="232"/>
      <c r="F33" s="30"/>
    </row>
    <row r="34" spans="1:6" ht="12.5" x14ac:dyDescent="0.25"/>
    <row r="35" spans="1:6" ht="29.25" customHeight="1" x14ac:dyDescent="0.25">
      <c r="A35" s="301" t="s">
        <v>598</v>
      </c>
      <c r="B35" s="613" t="s">
        <v>872</v>
      </c>
      <c r="C35" s="613"/>
      <c r="D35" s="613"/>
      <c r="E35" s="613"/>
      <c r="F35" s="492"/>
    </row>
    <row r="36" spans="1:6" ht="13" x14ac:dyDescent="0.25">
      <c r="A36" s="301" t="s">
        <v>598</v>
      </c>
      <c r="B36" s="506" t="s">
        <v>433</v>
      </c>
      <c r="C36" s="506"/>
      <c r="D36" s="232"/>
      <c r="F36" s="30"/>
    </row>
    <row r="37" spans="1:6" ht="13" x14ac:dyDescent="0.25">
      <c r="A37" s="301" t="s">
        <v>598</v>
      </c>
      <c r="B37" s="487" t="s">
        <v>434</v>
      </c>
      <c r="C37" s="506"/>
      <c r="D37" s="232" t="s">
        <v>1040</v>
      </c>
      <c r="F37" s="30"/>
    </row>
    <row r="38" spans="1:6" ht="12.75" customHeight="1" x14ac:dyDescent="0.25">
      <c r="A38" s="301" t="s">
        <v>598</v>
      </c>
      <c r="B38" s="506" t="s">
        <v>435</v>
      </c>
      <c r="C38" s="506"/>
      <c r="D38" s="232"/>
      <c r="F38" s="30"/>
    </row>
    <row r="39" spans="1:6" ht="12.5" x14ac:dyDescent="0.25"/>
    <row r="40" spans="1:6" ht="54.75" customHeight="1" x14ac:dyDescent="0.25">
      <c r="A40" s="301" t="s">
        <v>599</v>
      </c>
      <c r="B40" s="536" t="s">
        <v>565</v>
      </c>
      <c r="C40" s="604"/>
      <c r="D40" s="604"/>
      <c r="E40" s="604"/>
      <c r="F40" s="492"/>
    </row>
    <row r="41" spans="1:6" ht="23" x14ac:dyDescent="0.25">
      <c r="A41" s="301" t="s">
        <v>599</v>
      </c>
      <c r="B41" s="315"/>
      <c r="C41" s="31" t="s">
        <v>873</v>
      </c>
      <c r="D41" s="32" t="s">
        <v>874</v>
      </c>
      <c r="E41" s="46"/>
      <c r="F41" s="33"/>
    </row>
    <row r="42" spans="1:6" ht="13" x14ac:dyDescent="0.25">
      <c r="A42" s="301" t="s">
        <v>599</v>
      </c>
      <c r="B42" s="45" t="s">
        <v>875</v>
      </c>
      <c r="C42" s="34"/>
      <c r="D42" s="35"/>
      <c r="F42" s="33"/>
    </row>
    <row r="43" spans="1:6" ht="13" x14ac:dyDescent="0.25">
      <c r="A43" s="301" t="s">
        <v>599</v>
      </c>
      <c r="B43" s="45" t="s">
        <v>876</v>
      </c>
      <c r="C43" s="34"/>
      <c r="D43" s="35">
        <v>4</v>
      </c>
      <c r="F43" s="33"/>
    </row>
    <row r="44" spans="1:6" ht="13" x14ac:dyDescent="0.25">
      <c r="A44" s="301" t="s">
        <v>599</v>
      </c>
      <c r="B44" s="45" t="s">
        <v>877</v>
      </c>
      <c r="C44" s="34"/>
      <c r="D44" s="35">
        <v>4</v>
      </c>
      <c r="F44" s="33"/>
    </row>
    <row r="45" spans="1:6" ht="13" x14ac:dyDescent="0.25">
      <c r="A45" s="301" t="s">
        <v>599</v>
      </c>
      <c r="B45" s="45" t="s">
        <v>878</v>
      </c>
      <c r="C45" s="34"/>
      <c r="D45" s="280" t="s">
        <v>1055</v>
      </c>
      <c r="F45" s="33"/>
    </row>
    <row r="46" spans="1:6" ht="25" x14ac:dyDescent="0.25">
      <c r="A46" s="301" t="s">
        <v>599</v>
      </c>
      <c r="B46" s="47" t="s">
        <v>677</v>
      </c>
      <c r="C46" s="34"/>
      <c r="D46" s="35"/>
      <c r="F46" s="33"/>
    </row>
    <row r="47" spans="1:6" ht="13" x14ac:dyDescent="0.25">
      <c r="A47" s="301" t="s">
        <v>599</v>
      </c>
      <c r="B47" s="45" t="s">
        <v>879</v>
      </c>
      <c r="C47" s="34"/>
      <c r="D47" s="280" t="s">
        <v>1055</v>
      </c>
      <c r="F47" s="33"/>
    </row>
    <row r="48" spans="1:6" ht="13" x14ac:dyDescent="0.25">
      <c r="A48" s="301" t="s">
        <v>599</v>
      </c>
      <c r="B48" s="45" t="s">
        <v>880</v>
      </c>
      <c r="C48" s="34"/>
      <c r="D48" s="280" t="s">
        <v>1055</v>
      </c>
      <c r="F48" s="33"/>
    </row>
    <row r="49" spans="1:6" ht="13" x14ac:dyDescent="0.25">
      <c r="A49" s="301" t="s">
        <v>599</v>
      </c>
      <c r="B49" s="45" t="s">
        <v>881</v>
      </c>
      <c r="C49" s="34"/>
      <c r="D49" s="35"/>
      <c r="F49" s="33"/>
    </row>
    <row r="50" spans="1:6" ht="13" x14ac:dyDescent="0.25">
      <c r="A50" s="301" t="s">
        <v>599</v>
      </c>
      <c r="B50" s="203" t="s">
        <v>882</v>
      </c>
      <c r="C50" s="34"/>
      <c r="D50" s="35"/>
      <c r="F50" s="33"/>
    </row>
    <row r="51" spans="1:6" ht="13" x14ac:dyDescent="0.25">
      <c r="A51" s="301" t="s">
        <v>599</v>
      </c>
      <c r="B51" s="209" t="s">
        <v>360</v>
      </c>
      <c r="C51" s="35"/>
      <c r="D51" s="35"/>
      <c r="F51" s="33"/>
    </row>
    <row r="52" spans="1:6" ht="13" x14ac:dyDescent="0.25">
      <c r="A52" s="301" t="s">
        <v>599</v>
      </c>
      <c r="B52" s="209" t="s">
        <v>361</v>
      </c>
      <c r="C52" s="35"/>
      <c r="D52" s="35"/>
      <c r="F52" s="33"/>
    </row>
    <row r="53" spans="1:6" ht="13" x14ac:dyDescent="0.25">
      <c r="A53" s="301" t="s">
        <v>599</v>
      </c>
      <c r="B53" s="241" t="s">
        <v>566</v>
      </c>
      <c r="C53" s="34"/>
      <c r="D53" s="35"/>
      <c r="F53" s="33"/>
    </row>
    <row r="54" spans="1:6" ht="12.5" x14ac:dyDescent="0.25"/>
    <row r="55" spans="1:6" ht="15.5" x14ac:dyDescent="0.25">
      <c r="B55" s="36" t="s">
        <v>883</v>
      </c>
    </row>
    <row r="56" spans="1:6" ht="38.25" customHeight="1" x14ac:dyDescent="0.3">
      <c r="A56" s="301" t="s">
        <v>600</v>
      </c>
      <c r="B56" s="605" t="s">
        <v>593</v>
      </c>
      <c r="C56" s="606"/>
      <c r="D56" s="606"/>
      <c r="E56" s="606"/>
      <c r="F56" s="492"/>
    </row>
    <row r="57" spans="1:6" ht="13" x14ac:dyDescent="0.25">
      <c r="A57" s="301" t="s">
        <v>600</v>
      </c>
      <c r="B57" s="607" t="s">
        <v>594</v>
      </c>
      <c r="C57" s="582"/>
      <c r="D57" s="582"/>
      <c r="E57" s="300"/>
      <c r="F57" s="30"/>
    </row>
    <row r="58" spans="1:6" ht="13" x14ac:dyDescent="0.25">
      <c r="A58" s="301" t="s">
        <v>600</v>
      </c>
      <c r="B58" s="523" t="s">
        <v>460</v>
      </c>
      <c r="C58" s="506"/>
      <c r="D58" s="506"/>
      <c r="E58" s="109"/>
      <c r="F58" s="30"/>
    </row>
    <row r="59" spans="1:6" ht="13" x14ac:dyDescent="0.25">
      <c r="A59" s="301" t="s">
        <v>600</v>
      </c>
      <c r="B59" s="523" t="s">
        <v>462</v>
      </c>
      <c r="C59" s="523"/>
      <c r="D59" s="523"/>
      <c r="E59" s="300"/>
      <c r="F59" s="30"/>
    </row>
    <row r="60" spans="1:6" ht="13" x14ac:dyDescent="0.25">
      <c r="A60" s="301" t="s">
        <v>600</v>
      </c>
      <c r="B60" s="523" t="s">
        <v>461</v>
      </c>
      <c r="C60" s="523"/>
      <c r="D60" s="523"/>
      <c r="E60" s="300"/>
      <c r="F60" s="30"/>
    </row>
    <row r="61" spans="1:6" ht="13" x14ac:dyDescent="0.25">
      <c r="A61" s="301" t="s">
        <v>600</v>
      </c>
      <c r="B61" s="608" t="s">
        <v>956</v>
      </c>
      <c r="C61" s="609"/>
      <c r="D61" s="609"/>
      <c r="E61" s="163"/>
      <c r="F61" s="30"/>
    </row>
    <row r="62" spans="1:6" ht="12.5" x14ac:dyDescent="0.25">
      <c r="B62" s="610"/>
      <c r="C62" s="594"/>
      <c r="D62" s="594"/>
      <c r="E62" s="44"/>
    </row>
    <row r="63" spans="1:6" ht="12.5" x14ac:dyDescent="0.25">
      <c r="B63" s="294"/>
      <c r="C63" s="294"/>
      <c r="D63" s="294"/>
    </row>
    <row r="64" spans="1:6" ht="28.5" customHeight="1" x14ac:dyDescent="0.25">
      <c r="A64" s="301" t="s">
        <v>601</v>
      </c>
      <c r="B64" s="593" t="s">
        <v>884</v>
      </c>
      <c r="C64" s="593"/>
      <c r="D64" s="593"/>
      <c r="E64" s="593"/>
      <c r="F64" s="594"/>
    </row>
    <row r="65" spans="1:6" ht="13" x14ac:dyDescent="0.25">
      <c r="A65" s="301" t="s">
        <v>601</v>
      </c>
      <c r="B65" s="299"/>
      <c r="C65" s="300" t="s">
        <v>885</v>
      </c>
      <c r="D65" s="300" t="s">
        <v>886</v>
      </c>
      <c r="E65" s="300" t="s">
        <v>887</v>
      </c>
      <c r="F65" s="300" t="s">
        <v>888</v>
      </c>
    </row>
    <row r="66" spans="1:6" ht="14" x14ac:dyDescent="0.25">
      <c r="A66" s="301" t="s">
        <v>601</v>
      </c>
      <c r="B66" s="69" t="s">
        <v>889</v>
      </c>
      <c r="C66" s="70"/>
      <c r="D66" s="70"/>
      <c r="E66" s="70"/>
      <c r="F66" s="71"/>
    </row>
    <row r="67" spans="1:6" ht="25" x14ac:dyDescent="0.25">
      <c r="A67" s="301" t="s">
        <v>601</v>
      </c>
      <c r="B67" s="190" t="s">
        <v>633</v>
      </c>
      <c r="C67" s="232" t="s">
        <v>1056</v>
      </c>
      <c r="D67" s="232"/>
      <c r="E67" s="232"/>
      <c r="F67" s="34"/>
    </row>
    <row r="68" spans="1:6" ht="13" x14ac:dyDescent="0.25">
      <c r="A68" s="301" t="s">
        <v>601</v>
      </c>
      <c r="B68" s="38" t="s">
        <v>890</v>
      </c>
      <c r="C68" s="34"/>
      <c r="D68" s="34" t="s">
        <v>1056</v>
      </c>
      <c r="E68" s="34"/>
      <c r="F68" s="34"/>
    </row>
    <row r="69" spans="1:6" ht="13" x14ac:dyDescent="0.25">
      <c r="A69" s="301" t="s">
        <v>601</v>
      </c>
      <c r="B69" s="191" t="s">
        <v>634</v>
      </c>
      <c r="C69" s="34" t="s">
        <v>1056</v>
      </c>
      <c r="D69" s="34"/>
      <c r="E69" s="34"/>
      <c r="F69" s="34"/>
    </row>
    <row r="70" spans="1:6" ht="13" x14ac:dyDescent="0.25">
      <c r="A70" s="301" t="s">
        <v>601</v>
      </c>
      <c r="B70" s="38" t="s">
        <v>892</v>
      </c>
      <c r="C70" s="34"/>
      <c r="D70" s="34" t="s">
        <v>1056</v>
      </c>
      <c r="E70" s="34"/>
      <c r="F70" s="34"/>
    </row>
    <row r="71" spans="1:6" ht="13" x14ac:dyDescent="0.25">
      <c r="A71" s="301" t="s">
        <v>601</v>
      </c>
      <c r="B71" s="192" t="s">
        <v>635</v>
      </c>
      <c r="C71" s="34" t="s">
        <v>1056</v>
      </c>
      <c r="D71" s="34"/>
      <c r="E71" s="34"/>
      <c r="F71" s="34"/>
    </row>
    <row r="72" spans="1:6" ht="13" x14ac:dyDescent="0.25">
      <c r="A72" s="301" t="s">
        <v>601</v>
      </c>
      <c r="B72" s="38" t="s">
        <v>891</v>
      </c>
      <c r="C72" s="34"/>
      <c r="D72" s="34" t="s">
        <v>1056</v>
      </c>
      <c r="E72" s="34"/>
      <c r="F72" s="34"/>
    </row>
    <row r="73" spans="1:6" ht="14" x14ac:dyDescent="0.25">
      <c r="A73" s="301" t="s">
        <v>601</v>
      </c>
      <c r="B73" s="69" t="s">
        <v>893</v>
      </c>
      <c r="C73" s="70"/>
      <c r="D73" s="70"/>
      <c r="E73" s="70"/>
      <c r="F73" s="71"/>
    </row>
    <row r="74" spans="1:6" ht="13" x14ac:dyDescent="0.25">
      <c r="A74" s="301" t="s">
        <v>601</v>
      </c>
      <c r="B74" s="38" t="s">
        <v>894</v>
      </c>
      <c r="C74" s="34"/>
      <c r="D74" s="34"/>
      <c r="E74" s="34" t="s">
        <v>1056</v>
      </c>
      <c r="F74" s="34"/>
    </row>
    <row r="75" spans="1:6" ht="13" x14ac:dyDescent="0.25">
      <c r="A75" s="301" t="s">
        <v>601</v>
      </c>
      <c r="B75" s="38" t="s">
        <v>895</v>
      </c>
      <c r="C75" s="34"/>
      <c r="D75" s="34" t="s">
        <v>1056</v>
      </c>
      <c r="E75" s="34"/>
      <c r="F75" s="34"/>
    </row>
    <row r="76" spans="1:6" ht="13" x14ac:dyDescent="0.25">
      <c r="A76" s="301" t="s">
        <v>601</v>
      </c>
      <c r="B76" s="38" t="s">
        <v>896</v>
      </c>
      <c r="C76" s="34"/>
      <c r="D76" s="34"/>
      <c r="E76" s="34" t="s">
        <v>1056</v>
      </c>
      <c r="F76" s="34"/>
    </row>
    <row r="77" spans="1:6" ht="13" x14ac:dyDescent="0.25">
      <c r="A77" s="301" t="s">
        <v>601</v>
      </c>
      <c r="B77" s="38" t="s">
        <v>897</v>
      </c>
      <c r="C77" s="34"/>
      <c r="D77" s="34" t="s">
        <v>1056</v>
      </c>
      <c r="E77" s="34"/>
      <c r="F77" s="34"/>
    </row>
    <row r="78" spans="1:6" ht="13" x14ac:dyDescent="0.25">
      <c r="A78" s="301" t="s">
        <v>601</v>
      </c>
      <c r="B78" s="192" t="s">
        <v>636</v>
      </c>
      <c r="C78" s="34"/>
      <c r="D78" s="34"/>
      <c r="E78" s="34" t="s">
        <v>1056</v>
      </c>
      <c r="F78" s="34"/>
    </row>
    <row r="79" spans="1:6" ht="13" x14ac:dyDescent="0.25">
      <c r="A79" s="301" t="s">
        <v>601</v>
      </c>
      <c r="B79" s="38" t="s">
        <v>898</v>
      </c>
      <c r="C79" s="34"/>
      <c r="D79" s="34"/>
      <c r="E79" s="34" t="s">
        <v>1056</v>
      </c>
      <c r="F79" s="34"/>
    </row>
    <row r="80" spans="1:6" ht="13" x14ac:dyDescent="0.25">
      <c r="A80" s="301" t="s">
        <v>601</v>
      </c>
      <c r="B80" s="38" t="s">
        <v>899</v>
      </c>
      <c r="C80" s="34"/>
      <c r="D80" s="34"/>
      <c r="E80" s="34" t="s">
        <v>1056</v>
      </c>
      <c r="F80" s="34"/>
    </row>
    <row r="81" spans="1:8" ht="13" x14ac:dyDescent="0.25">
      <c r="A81" s="301" t="s">
        <v>601</v>
      </c>
      <c r="B81" s="38" t="s">
        <v>900</v>
      </c>
      <c r="C81" s="34"/>
      <c r="D81" s="34"/>
      <c r="E81" s="34"/>
      <c r="F81" s="34" t="s">
        <v>1056</v>
      </c>
    </row>
    <row r="82" spans="1:8" ht="25" x14ac:dyDescent="0.25">
      <c r="A82" s="301" t="s">
        <v>601</v>
      </c>
      <c r="B82" s="48" t="s">
        <v>901</v>
      </c>
      <c r="C82" s="34"/>
      <c r="D82" s="34"/>
      <c r="E82" s="34"/>
      <c r="F82" s="34" t="s">
        <v>1056</v>
      </c>
    </row>
    <row r="83" spans="1:8" ht="13" x14ac:dyDescent="0.25">
      <c r="A83" s="301" t="s">
        <v>601</v>
      </c>
      <c r="B83" s="192" t="s">
        <v>637</v>
      </c>
      <c r="C83" s="34"/>
      <c r="D83" s="34"/>
      <c r="E83" s="34" t="s">
        <v>1056</v>
      </c>
      <c r="F83" s="34"/>
    </row>
    <row r="84" spans="1:8" ht="13" x14ac:dyDescent="0.25">
      <c r="A84" s="301" t="s">
        <v>601</v>
      </c>
      <c r="B84" s="38" t="s">
        <v>903</v>
      </c>
      <c r="C84" s="34"/>
      <c r="D84" s="34" t="s">
        <v>1056</v>
      </c>
      <c r="E84" s="34"/>
      <c r="F84" s="34"/>
    </row>
    <row r="85" spans="1:8" ht="13" x14ac:dyDescent="0.25">
      <c r="A85" s="301" t="s">
        <v>601</v>
      </c>
      <c r="B85" s="38" t="s">
        <v>904</v>
      </c>
      <c r="C85" s="34"/>
      <c r="D85" s="34" t="s">
        <v>1056</v>
      </c>
      <c r="E85" s="34"/>
      <c r="F85" s="34"/>
    </row>
    <row r="86" spans="1:8" ht="13" x14ac:dyDescent="0.25">
      <c r="A86" s="301" t="s">
        <v>601</v>
      </c>
      <c r="B86" s="192" t="s">
        <v>638</v>
      </c>
      <c r="C86" s="34"/>
      <c r="D86" s="34"/>
      <c r="E86" s="34" t="s">
        <v>1056</v>
      </c>
      <c r="F86" s="34"/>
    </row>
    <row r="87" spans="1:8" ht="12.5" x14ac:dyDescent="0.25"/>
    <row r="88" spans="1:8" ht="15.5" x14ac:dyDescent="0.35">
      <c r="B88" s="24" t="s">
        <v>905</v>
      </c>
    </row>
    <row r="89" spans="1:8" ht="13" x14ac:dyDescent="0.3">
      <c r="A89" s="301" t="s">
        <v>602</v>
      </c>
      <c r="B89" s="54" t="s">
        <v>618</v>
      </c>
      <c r="C89" s="50"/>
      <c r="D89" s="50"/>
      <c r="E89" s="50"/>
      <c r="F89" s="50"/>
      <c r="G89" s="50"/>
      <c r="H89" s="51"/>
    </row>
    <row r="90" spans="1:8" ht="13" x14ac:dyDescent="0.3">
      <c r="A90" s="301"/>
      <c r="B90" s="595"/>
      <c r="C90" s="596"/>
      <c r="D90" s="596"/>
      <c r="E90" s="34" t="s">
        <v>480</v>
      </c>
      <c r="F90" s="34" t="s">
        <v>481</v>
      </c>
      <c r="G90" s="50"/>
      <c r="H90" s="51"/>
    </row>
    <row r="91" spans="1:8" ht="39.75" customHeight="1" x14ac:dyDescent="0.25">
      <c r="A91" s="301" t="s">
        <v>619</v>
      </c>
      <c r="B91" s="489" t="s">
        <v>397</v>
      </c>
      <c r="C91" s="565"/>
      <c r="D91" s="566"/>
      <c r="E91" s="313" t="s">
        <v>1040</v>
      </c>
      <c r="F91" s="62"/>
      <c r="G91" s="50"/>
      <c r="H91" s="50"/>
    </row>
    <row r="92" spans="1:8" ht="26.25" customHeight="1" x14ac:dyDescent="0.25">
      <c r="A92" s="301" t="s">
        <v>619</v>
      </c>
      <c r="B92" s="597" t="s">
        <v>994</v>
      </c>
      <c r="C92" s="598"/>
      <c r="D92" s="598"/>
      <c r="E92" s="598"/>
      <c r="F92" s="599"/>
      <c r="G92" s="52"/>
      <c r="H92" s="52"/>
    </row>
    <row r="93" spans="1:8" ht="12.75" customHeight="1" x14ac:dyDescent="0.25">
      <c r="A93" s="301" t="s">
        <v>619</v>
      </c>
      <c r="B93" s="143"/>
      <c r="C93" s="600" t="s">
        <v>851</v>
      </c>
      <c r="D93" s="601"/>
      <c r="E93" s="601"/>
      <c r="F93" s="579"/>
      <c r="G93" s="580"/>
      <c r="H93" s="52"/>
    </row>
    <row r="94" spans="1:8" ht="24" customHeight="1" x14ac:dyDescent="0.3">
      <c r="A94" s="301" t="s">
        <v>619</v>
      </c>
      <c r="B94" s="144"/>
      <c r="C94" s="56" t="s">
        <v>433</v>
      </c>
      <c r="D94" s="56" t="s">
        <v>434</v>
      </c>
      <c r="E94" s="56" t="s">
        <v>867</v>
      </c>
      <c r="F94" s="80" t="s">
        <v>868</v>
      </c>
      <c r="G94" s="145" t="s">
        <v>852</v>
      </c>
      <c r="H94" s="52"/>
    </row>
    <row r="95" spans="1:8" ht="12.75" customHeight="1" x14ac:dyDescent="0.25">
      <c r="A95" s="301" t="s">
        <v>619</v>
      </c>
      <c r="B95" s="193" t="s">
        <v>698</v>
      </c>
      <c r="C95" s="234" t="s">
        <v>1040</v>
      </c>
      <c r="D95" s="234"/>
      <c r="E95" s="235"/>
      <c r="F95" s="235"/>
      <c r="G95" s="231"/>
      <c r="H95" s="52"/>
    </row>
    <row r="96" spans="1:8" ht="12.75" customHeight="1" x14ac:dyDescent="0.25">
      <c r="A96" s="301" t="s">
        <v>619</v>
      </c>
      <c r="B96" s="193" t="s">
        <v>691</v>
      </c>
      <c r="C96" s="235"/>
      <c r="D96" s="235"/>
      <c r="E96" s="235"/>
      <c r="F96" s="235"/>
      <c r="G96" s="231"/>
      <c r="H96" s="52"/>
    </row>
    <row r="97" spans="1:8" ht="12.75" customHeight="1" x14ac:dyDescent="0.25">
      <c r="A97" s="301" t="s">
        <v>619</v>
      </c>
      <c r="B97" s="193" t="s">
        <v>699</v>
      </c>
      <c r="C97" s="235"/>
      <c r="D97" s="235"/>
      <c r="E97" s="235"/>
      <c r="F97" s="235"/>
      <c r="G97" s="231"/>
      <c r="H97" s="52"/>
    </row>
    <row r="98" spans="1:8" ht="25" x14ac:dyDescent="0.25">
      <c r="A98" s="301" t="s">
        <v>619</v>
      </c>
      <c r="B98" s="57" t="s">
        <v>700</v>
      </c>
      <c r="C98" s="234"/>
      <c r="D98" s="235"/>
      <c r="E98" s="235"/>
      <c r="F98" s="235" t="s">
        <v>1040</v>
      </c>
      <c r="G98" s="231"/>
      <c r="H98" s="52"/>
    </row>
    <row r="99" spans="1:8" ht="13" x14ac:dyDescent="0.25">
      <c r="A99" s="301" t="s">
        <v>619</v>
      </c>
      <c r="B99" s="147" t="s">
        <v>692</v>
      </c>
      <c r="C99" s="235"/>
      <c r="D99" s="235"/>
      <c r="E99" s="235"/>
      <c r="F99" s="235"/>
      <c r="G99" s="231"/>
      <c r="H99" s="52"/>
    </row>
    <row r="100" spans="1:8" ht="12.75" customHeight="1" x14ac:dyDescent="0.25">
      <c r="A100" s="301"/>
      <c r="B100" s="60"/>
      <c r="C100" s="61"/>
      <c r="D100" s="61"/>
      <c r="E100" s="61"/>
      <c r="F100" s="61"/>
      <c r="G100" s="59"/>
      <c r="H100" s="52"/>
    </row>
    <row r="101" spans="1:8" ht="39" customHeight="1" x14ac:dyDescent="0.25">
      <c r="A101" s="318" t="s">
        <v>479</v>
      </c>
      <c r="B101" s="602" t="s">
        <v>995</v>
      </c>
      <c r="C101" s="602"/>
      <c r="D101" s="602"/>
      <c r="E101" s="602"/>
      <c r="F101" s="602"/>
      <c r="G101" s="602"/>
      <c r="H101" s="52"/>
    </row>
    <row r="102" spans="1:8" s="170" customFormat="1" ht="18.75" customHeight="1" x14ac:dyDescent="0.25">
      <c r="A102" s="318" t="s">
        <v>479</v>
      </c>
      <c r="B102" s="603" t="s">
        <v>940</v>
      </c>
      <c r="C102" s="603"/>
      <c r="D102" s="603"/>
      <c r="E102" s="256"/>
      <c r="F102" s="310"/>
      <c r="G102" s="257"/>
      <c r="H102" s="52"/>
    </row>
    <row r="103" spans="1:8" s="170" customFormat="1" ht="12.75" customHeight="1" x14ac:dyDescent="0.25">
      <c r="A103" s="318" t="s">
        <v>479</v>
      </c>
      <c r="B103" s="603" t="s">
        <v>941</v>
      </c>
      <c r="C103" s="603"/>
      <c r="D103" s="603"/>
      <c r="E103" s="256"/>
      <c r="F103" s="310"/>
      <c r="G103" s="257"/>
      <c r="H103" s="52"/>
    </row>
    <row r="104" spans="1:8" s="170" customFormat="1" ht="12.75" customHeight="1" x14ac:dyDescent="0.25">
      <c r="A104" s="318" t="s">
        <v>479</v>
      </c>
      <c r="B104" s="603" t="s">
        <v>942</v>
      </c>
      <c r="C104" s="603"/>
      <c r="D104" s="603"/>
      <c r="E104" s="777" t="s">
        <v>1040</v>
      </c>
      <c r="F104" s="310"/>
      <c r="G104" s="257"/>
      <c r="H104" s="52"/>
    </row>
    <row r="105" spans="1:8" s="170" customFormat="1" ht="12.75" customHeight="1" x14ac:dyDescent="0.25">
      <c r="A105" s="318"/>
      <c r="B105" s="303"/>
      <c r="C105" s="303"/>
      <c r="D105" s="303"/>
      <c r="E105" s="194"/>
      <c r="F105" s="194"/>
      <c r="G105" s="258"/>
      <c r="H105" s="52"/>
    </row>
    <row r="106" spans="1:8" s="170" customFormat="1" ht="12.75" customHeight="1" x14ac:dyDescent="0.25">
      <c r="A106" s="318"/>
      <c r="B106" s="303"/>
      <c r="C106" s="303"/>
      <c r="D106" s="303"/>
      <c r="E106" s="194"/>
      <c r="F106" s="194"/>
      <c r="G106" s="258"/>
      <c r="H106" s="52"/>
    </row>
    <row r="107" spans="1:8" s="170" customFormat="1" ht="12.75" customHeight="1" x14ac:dyDescent="0.25">
      <c r="A107" s="318"/>
      <c r="B107" s="303"/>
      <c r="C107" s="303"/>
      <c r="D107" s="303"/>
      <c r="E107" s="194"/>
      <c r="F107" s="194"/>
      <c r="G107" s="258"/>
      <c r="H107" s="52"/>
    </row>
    <row r="108" spans="1:8" s="170" customFormat="1" ht="12.75" customHeight="1" x14ac:dyDescent="0.25">
      <c r="A108" s="318"/>
      <c r="B108" s="303"/>
      <c r="C108" s="303"/>
      <c r="D108" s="303"/>
      <c r="E108" s="194"/>
      <c r="F108" s="194"/>
      <c r="G108" s="258"/>
      <c r="H108" s="52"/>
    </row>
    <row r="109" spans="1:8" s="170" customFormat="1" ht="12.75" customHeight="1" x14ac:dyDescent="0.25">
      <c r="A109" s="318" t="s">
        <v>479</v>
      </c>
      <c r="B109" s="588" t="s">
        <v>946</v>
      </c>
      <c r="C109" s="588"/>
      <c r="D109" s="588"/>
      <c r="E109" s="588"/>
      <c r="F109" s="588"/>
      <c r="G109" s="588"/>
      <c r="H109" s="52"/>
    </row>
    <row r="110" spans="1:8" s="170" customFormat="1" ht="12.75" customHeight="1" x14ac:dyDescent="0.25">
      <c r="A110" s="318"/>
      <c r="B110" s="589" t="s">
        <v>996</v>
      </c>
      <c r="C110" s="590"/>
      <c r="D110" s="590"/>
      <c r="E110" s="590"/>
      <c r="F110" s="590"/>
      <c r="G110" s="590"/>
      <c r="H110" s="52"/>
    </row>
    <row r="111" spans="1:8" s="170" customFormat="1" ht="12.75" customHeight="1" x14ac:dyDescent="0.25">
      <c r="A111" s="318"/>
      <c r="B111" s="591" t="s">
        <v>947</v>
      </c>
      <c r="C111" s="590"/>
      <c r="D111" s="590"/>
      <c r="E111" s="590"/>
      <c r="F111" s="590"/>
      <c r="G111" s="590"/>
      <c r="H111" s="52"/>
    </row>
    <row r="112" spans="1:8" s="170" customFormat="1" ht="12.75" customHeight="1" x14ac:dyDescent="0.25">
      <c r="A112" s="318" t="s">
        <v>479</v>
      </c>
      <c r="B112" s="588" t="s">
        <v>943</v>
      </c>
      <c r="C112" s="588"/>
      <c r="D112" s="588"/>
      <c r="E112" s="256"/>
      <c r="F112" s="194"/>
      <c r="G112" s="258"/>
      <c r="H112" s="52"/>
    </row>
    <row r="113" spans="1:8" s="170" customFormat="1" ht="12.75" customHeight="1" x14ac:dyDescent="0.25">
      <c r="A113" s="318" t="s">
        <v>479</v>
      </c>
      <c r="B113" s="588" t="s">
        <v>944</v>
      </c>
      <c r="C113" s="588"/>
      <c r="D113" s="588"/>
      <c r="E113" s="259"/>
      <c r="F113" s="194"/>
      <c r="G113" s="258"/>
      <c r="H113" s="52"/>
    </row>
    <row r="114" spans="1:8" s="170" customFormat="1" ht="12.75" customHeight="1" x14ac:dyDescent="0.25">
      <c r="A114" s="318" t="s">
        <v>479</v>
      </c>
      <c r="B114" s="588" t="s">
        <v>945</v>
      </c>
      <c r="C114" s="588"/>
      <c r="D114" s="588"/>
      <c r="E114" s="259" t="s">
        <v>1040</v>
      </c>
      <c r="F114" s="194"/>
      <c r="G114" s="258"/>
      <c r="H114" s="52"/>
    </row>
    <row r="115" spans="1:8" s="170" customFormat="1" ht="12.75" customHeight="1" x14ac:dyDescent="0.25">
      <c r="A115" s="318"/>
      <c r="B115" s="303"/>
      <c r="C115" s="303"/>
      <c r="D115" s="303"/>
      <c r="E115" s="194"/>
      <c r="F115" s="172"/>
      <c r="G115" s="59"/>
      <c r="H115" s="52"/>
    </row>
    <row r="116" spans="1:8" s="170" customFormat="1" ht="12.75" customHeight="1" x14ac:dyDescent="0.25">
      <c r="A116" s="318"/>
      <c r="B116" s="303"/>
      <c r="C116" s="303"/>
      <c r="D116" s="303"/>
      <c r="E116" s="194"/>
      <c r="F116" s="172"/>
      <c r="G116" s="59"/>
      <c r="H116" s="52"/>
    </row>
    <row r="117" spans="1:8" s="170" customFormat="1" ht="12.75" customHeight="1" x14ac:dyDescent="0.25">
      <c r="A117" s="309"/>
      <c r="B117" s="171"/>
      <c r="C117" s="172"/>
      <c r="D117" s="172"/>
      <c r="E117" s="172"/>
      <c r="F117" s="172"/>
      <c r="G117" s="59"/>
      <c r="H117" s="52"/>
    </row>
    <row r="118" spans="1:8" s="170" customFormat="1" ht="12.75" customHeight="1" thickBot="1" x14ac:dyDescent="0.3">
      <c r="A118" s="318" t="s">
        <v>448</v>
      </c>
      <c r="B118" s="588" t="s">
        <v>701</v>
      </c>
      <c r="C118" s="588"/>
      <c r="D118" s="588"/>
      <c r="E118" s="588"/>
      <c r="F118" s="588"/>
      <c r="G118" s="588"/>
      <c r="H118" s="52"/>
    </row>
    <row r="119" spans="1:8" s="170" customFormat="1" ht="12.75" customHeight="1" x14ac:dyDescent="0.3">
      <c r="A119" s="318" t="s">
        <v>448</v>
      </c>
      <c r="B119" s="303"/>
      <c r="C119" s="303"/>
      <c r="D119" s="303"/>
      <c r="E119" s="211" t="s">
        <v>97</v>
      </c>
      <c r="F119" s="212" t="s">
        <v>98</v>
      </c>
      <c r="G119" s="303"/>
      <c r="H119" s="52"/>
    </row>
    <row r="120" spans="1:8" s="170" customFormat="1" ht="13.5" customHeight="1" x14ac:dyDescent="0.25">
      <c r="A120" s="318" t="s">
        <v>448</v>
      </c>
      <c r="B120" s="592" t="s">
        <v>702</v>
      </c>
      <c r="C120" s="565"/>
      <c r="D120" s="566"/>
      <c r="E120" s="242"/>
      <c r="F120" s="243"/>
      <c r="G120" s="59"/>
      <c r="H120" s="52"/>
    </row>
    <row r="121" spans="1:8" s="170" customFormat="1" ht="12.75" customHeight="1" x14ac:dyDescent="0.25">
      <c r="A121" s="318" t="s">
        <v>448</v>
      </c>
      <c r="B121" s="592" t="s">
        <v>703</v>
      </c>
      <c r="C121" s="565"/>
      <c r="D121" s="566"/>
      <c r="E121" s="245"/>
      <c r="F121" s="244"/>
      <c r="G121" s="59"/>
      <c r="H121" s="52"/>
    </row>
    <row r="122" spans="1:8" s="170" customFormat="1" ht="15.75" customHeight="1" x14ac:dyDescent="0.25">
      <c r="A122" s="318" t="s">
        <v>448</v>
      </c>
      <c r="B122" s="578" t="s">
        <v>704</v>
      </c>
      <c r="C122" s="583"/>
      <c r="D122" s="584"/>
      <c r="E122" s="242"/>
      <c r="F122" s="244"/>
      <c r="G122" s="59"/>
      <c r="H122" s="52"/>
    </row>
    <row r="123" spans="1:8" s="170" customFormat="1" ht="12.75" customHeight="1" x14ac:dyDescent="0.25">
      <c r="A123" s="318" t="s">
        <v>448</v>
      </c>
      <c r="B123" s="512" t="s">
        <v>705</v>
      </c>
      <c r="C123" s="546"/>
      <c r="D123" s="547"/>
      <c r="E123" s="242"/>
      <c r="F123" s="244"/>
      <c r="G123" s="59"/>
      <c r="H123" s="52"/>
    </row>
    <row r="124" spans="1:8" s="170" customFormat="1" ht="28.5" customHeight="1" x14ac:dyDescent="0.25">
      <c r="A124" s="318" t="s">
        <v>448</v>
      </c>
      <c r="B124" s="585" t="s">
        <v>706</v>
      </c>
      <c r="C124" s="579"/>
      <c r="D124" s="580"/>
      <c r="E124" s="245"/>
      <c r="F124" s="244"/>
      <c r="G124" s="59"/>
      <c r="H124" s="52"/>
    </row>
    <row r="125" spans="1:8" s="170" customFormat="1" ht="15" customHeight="1" x14ac:dyDescent="0.25">
      <c r="A125" s="318" t="s">
        <v>448</v>
      </c>
      <c r="B125" s="512" t="s">
        <v>707</v>
      </c>
      <c r="C125" s="546"/>
      <c r="D125" s="547"/>
      <c r="E125" s="242"/>
      <c r="F125" s="243"/>
      <c r="G125" s="59"/>
      <c r="H125" s="52"/>
    </row>
    <row r="126" spans="1:8" s="170" customFormat="1" ht="12.75" customHeight="1" thickBot="1" x14ac:dyDescent="0.3">
      <c r="A126" s="318" t="s">
        <v>448</v>
      </c>
      <c r="B126" s="512" t="s">
        <v>439</v>
      </c>
      <c r="C126" s="546"/>
      <c r="D126" s="547"/>
      <c r="E126" s="246"/>
      <c r="F126" s="247"/>
      <c r="G126" s="59"/>
      <c r="H126" s="52"/>
    </row>
    <row r="127" spans="1:8" s="170" customFormat="1" ht="12.75" customHeight="1" x14ac:dyDescent="0.25">
      <c r="A127" s="301"/>
      <c r="B127" s="60"/>
      <c r="C127" s="61"/>
      <c r="D127" s="61"/>
      <c r="E127" s="61"/>
      <c r="F127" s="61"/>
      <c r="G127" s="52"/>
      <c r="H127" s="52"/>
    </row>
    <row r="128" spans="1:8" ht="13" x14ac:dyDescent="0.3">
      <c r="A128" s="301" t="s">
        <v>449</v>
      </c>
      <c r="B128" s="586" t="s">
        <v>708</v>
      </c>
      <c r="C128" s="555"/>
      <c r="D128" s="555"/>
      <c r="E128" s="555"/>
      <c r="F128" s="555"/>
      <c r="G128" s="52"/>
      <c r="H128" s="52"/>
    </row>
    <row r="129" spans="1:8" ht="13" x14ac:dyDescent="0.3">
      <c r="A129" s="301" t="s">
        <v>449</v>
      </c>
      <c r="B129" s="308"/>
      <c r="C129" s="34" t="s">
        <v>480</v>
      </c>
      <c r="D129" s="34" t="s">
        <v>481</v>
      </c>
      <c r="E129" s="293"/>
      <c r="F129" s="293"/>
      <c r="G129" s="52"/>
      <c r="H129" s="52"/>
    </row>
    <row r="130" spans="1:8" ht="13" x14ac:dyDescent="0.25">
      <c r="A130" s="301"/>
      <c r="B130" s="58"/>
      <c r="C130" s="231"/>
      <c r="D130" s="231" t="s">
        <v>1040</v>
      </c>
      <c r="E130" s="52"/>
      <c r="F130" s="52"/>
      <c r="G130" s="52"/>
      <c r="H130" s="52"/>
    </row>
    <row r="131" spans="1:8" ht="12.5" x14ac:dyDescent="0.25">
      <c r="C131" s="321"/>
      <c r="D131" s="55"/>
      <c r="E131" s="33"/>
      <c r="F131" s="30"/>
      <c r="H131" s="52"/>
    </row>
    <row r="132" spans="1:8" ht="13" x14ac:dyDescent="0.25">
      <c r="A132" s="301" t="s">
        <v>693</v>
      </c>
      <c r="B132" s="487" t="s">
        <v>697</v>
      </c>
      <c r="C132" s="506"/>
      <c r="D132" s="506"/>
      <c r="E132" s="281">
        <v>43480</v>
      </c>
      <c r="F132" s="30"/>
    </row>
    <row r="133" spans="1:8" ht="27" customHeight="1" x14ac:dyDescent="0.25">
      <c r="A133" s="301" t="s">
        <v>693</v>
      </c>
      <c r="B133" s="506" t="s">
        <v>696</v>
      </c>
      <c r="C133" s="506"/>
      <c r="D133" s="506"/>
      <c r="E133" s="281">
        <v>43480</v>
      </c>
      <c r="F133" s="30"/>
    </row>
    <row r="134" spans="1:8" ht="27" customHeight="1" x14ac:dyDescent="0.25">
      <c r="A134" s="301"/>
      <c r="B134" s="307"/>
      <c r="C134" s="307"/>
      <c r="D134" s="307"/>
      <c r="E134" s="65"/>
      <c r="F134" s="30"/>
    </row>
    <row r="135" spans="1:8" ht="13.5" customHeight="1" x14ac:dyDescent="0.25">
      <c r="A135" s="301" t="s">
        <v>695</v>
      </c>
      <c r="B135" s="539" t="s">
        <v>450</v>
      </c>
      <c r="C135" s="550"/>
      <c r="D135" s="550"/>
      <c r="E135" s="550"/>
      <c r="F135" s="587"/>
    </row>
    <row r="136" spans="1:8" ht="27" customHeight="1" x14ac:dyDescent="0.25">
      <c r="A136" s="301" t="s">
        <v>695</v>
      </c>
      <c r="B136" s="571" t="s">
        <v>1057</v>
      </c>
      <c r="C136" s="572"/>
      <c r="D136" s="572"/>
      <c r="E136" s="572"/>
      <c r="F136" s="573"/>
    </row>
    <row r="137" spans="1:8" ht="13" x14ac:dyDescent="0.25">
      <c r="A137" s="301"/>
      <c r="B137" s="134"/>
      <c r="C137" s="134"/>
      <c r="D137" s="134"/>
      <c r="E137" s="65"/>
      <c r="F137" s="30"/>
    </row>
    <row r="138" spans="1:8" ht="15.75" customHeight="1" x14ac:dyDescent="0.25">
      <c r="A138" s="174" t="s">
        <v>709</v>
      </c>
      <c r="B138" s="574" t="s">
        <v>6</v>
      </c>
      <c r="C138" s="575"/>
      <c r="D138" s="575"/>
      <c r="E138" s="575"/>
      <c r="F138" s="575"/>
      <c r="G138" s="52"/>
    </row>
    <row r="139" spans="1:8" ht="17.25" customHeight="1" x14ac:dyDescent="0.25">
      <c r="A139" s="174" t="s">
        <v>709</v>
      </c>
      <c r="B139" s="576" t="s">
        <v>7</v>
      </c>
      <c r="C139" s="577"/>
      <c r="D139" s="577"/>
      <c r="E139" s="248"/>
      <c r="F139" s="52"/>
    </row>
    <row r="140" spans="1:8" ht="13" x14ac:dyDescent="0.25">
      <c r="A140" s="174" t="s">
        <v>709</v>
      </c>
      <c r="B140" s="578" t="s">
        <v>617</v>
      </c>
      <c r="C140" s="579"/>
      <c r="D140" s="580"/>
      <c r="E140" s="34"/>
      <c r="F140" s="52"/>
    </row>
    <row r="141" spans="1:8" ht="13" x14ac:dyDescent="0.25">
      <c r="A141" s="174" t="s">
        <v>709</v>
      </c>
      <c r="B141" s="578" t="s">
        <v>694</v>
      </c>
      <c r="C141" s="579"/>
      <c r="D141" s="580"/>
      <c r="E141" s="34" t="s">
        <v>1040</v>
      </c>
    </row>
    <row r="142" spans="1:8" ht="13" x14ac:dyDescent="0.25">
      <c r="A142" s="174" t="s">
        <v>709</v>
      </c>
      <c r="B142" s="578" t="s">
        <v>8</v>
      </c>
      <c r="C142" s="579"/>
      <c r="D142" s="580"/>
      <c r="E142" s="34" t="s">
        <v>1040</v>
      </c>
    </row>
    <row r="143" spans="1:8" ht="13" x14ac:dyDescent="0.25">
      <c r="A143" s="174" t="s">
        <v>709</v>
      </c>
      <c r="B143" s="581" t="s">
        <v>9</v>
      </c>
      <c r="C143" s="579"/>
      <c r="D143" s="580"/>
      <c r="E143" s="64"/>
      <c r="F143" s="30"/>
    </row>
    <row r="144" spans="1:8" ht="13" x14ac:dyDescent="0.25">
      <c r="A144" s="174" t="s">
        <v>709</v>
      </c>
      <c r="B144" s="578" t="s">
        <v>10</v>
      </c>
      <c r="C144" s="546"/>
      <c r="D144" s="547"/>
      <c r="E144" s="34"/>
    </row>
    <row r="145" spans="1:11" ht="13" x14ac:dyDescent="0.25">
      <c r="A145" s="174" t="s">
        <v>709</v>
      </c>
      <c r="B145" s="576" t="s">
        <v>11</v>
      </c>
      <c r="C145" s="582"/>
      <c r="D145" s="582"/>
      <c r="E145" s="249"/>
    </row>
    <row r="146" spans="1:11" ht="13" x14ac:dyDescent="0.25">
      <c r="A146" s="301"/>
      <c r="B146" s="307"/>
      <c r="C146" s="307"/>
      <c r="D146" s="307"/>
      <c r="E146" s="65"/>
      <c r="F146" s="30"/>
    </row>
    <row r="147" spans="1:11" ht="15.5" x14ac:dyDescent="0.35">
      <c r="B147" s="24" t="s">
        <v>906</v>
      </c>
      <c r="C147" s="321"/>
      <c r="D147" s="39"/>
      <c r="F147" s="30"/>
    </row>
    <row r="148" spans="1:11" ht="39" customHeight="1" x14ac:dyDescent="0.25">
      <c r="B148" s="567" t="s">
        <v>997</v>
      </c>
      <c r="C148" s="493"/>
      <c r="D148" s="493"/>
      <c r="E148" s="493"/>
      <c r="F148" s="493"/>
    </row>
    <row r="149" spans="1:11" ht="41.25" customHeight="1" x14ac:dyDescent="0.25">
      <c r="B149" s="442" t="s">
        <v>1078</v>
      </c>
      <c r="C149" s="321"/>
      <c r="D149" s="39"/>
      <c r="F149" s="30"/>
    </row>
    <row r="150" spans="1:11" ht="98.25" customHeight="1" x14ac:dyDescent="0.3">
      <c r="A150" s="301" t="s">
        <v>603</v>
      </c>
      <c r="B150" s="568" t="s">
        <v>998</v>
      </c>
      <c r="C150" s="569"/>
      <c r="D150" s="569"/>
      <c r="E150" s="569"/>
      <c r="F150" s="569"/>
      <c r="H150" s="187"/>
      <c r="I150" s="294"/>
      <c r="J150" s="294"/>
      <c r="K150" s="294"/>
    </row>
    <row r="151" spans="1:11" ht="13.5" customHeight="1" x14ac:dyDescent="0.3">
      <c r="A151" s="301"/>
      <c r="B151" s="314"/>
      <c r="C151" s="297"/>
      <c r="D151" s="297"/>
      <c r="E151" s="297"/>
      <c r="F151" s="297"/>
      <c r="H151" s="198"/>
    </row>
    <row r="152" spans="1:11" ht="13" x14ac:dyDescent="0.25">
      <c r="A152" s="301" t="s">
        <v>603</v>
      </c>
      <c r="B152" s="115" t="s">
        <v>907</v>
      </c>
      <c r="C152" s="67">
        <v>0.64</v>
      </c>
      <c r="D152" s="487" t="s">
        <v>908</v>
      </c>
      <c r="E152" s="523"/>
      <c r="F152" s="66">
        <v>364</v>
      </c>
    </row>
    <row r="153" spans="1:11" ht="13" x14ac:dyDescent="0.25">
      <c r="A153" s="301" t="s">
        <v>603</v>
      </c>
      <c r="B153" s="115" t="s">
        <v>909</v>
      </c>
      <c r="C153" s="67">
        <v>0.46</v>
      </c>
      <c r="D153" s="487" t="s">
        <v>255</v>
      </c>
      <c r="E153" s="523"/>
      <c r="F153" s="66">
        <v>260</v>
      </c>
    </row>
    <row r="154" spans="1:11" ht="13" x14ac:dyDescent="0.25">
      <c r="A154" s="301"/>
      <c r="B154" s="314"/>
      <c r="C154" s="297"/>
      <c r="D154" s="297"/>
      <c r="E154" s="297"/>
      <c r="F154" s="297"/>
    </row>
    <row r="155" spans="1:11" ht="13" x14ac:dyDescent="0.3">
      <c r="A155" s="301" t="s">
        <v>603</v>
      </c>
      <c r="B155" s="40"/>
      <c r="C155" s="114" t="s">
        <v>256</v>
      </c>
      <c r="D155" s="114" t="s">
        <v>257</v>
      </c>
    </row>
    <row r="156" spans="1:11" ht="25" x14ac:dyDescent="0.25">
      <c r="A156" s="301" t="s">
        <v>603</v>
      </c>
      <c r="B156" s="270" t="s">
        <v>965</v>
      </c>
      <c r="C156" s="27">
        <v>640</v>
      </c>
      <c r="D156" s="27">
        <v>710</v>
      </c>
    </row>
    <row r="157" spans="1:11" ht="13" x14ac:dyDescent="0.25">
      <c r="A157" s="301" t="s">
        <v>603</v>
      </c>
      <c r="B157" s="316" t="s">
        <v>398</v>
      </c>
      <c r="C157" s="27">
        <v>630</v>
      </c>
      <c r="D157" s="27">
        <v>740</v>
      </c>
    </row>
    <row r="158" spans="1:11" ht="13" x14ac:dyDescent="0.25">
      <c r="A158" s="301" t="s">
        <v>603</v>
      </c>
      <c r="B158" s="316" t="s">
        <v>258</v>
      </c>
      <c r="C158" s="27">
        <v>28</v>
      </c>
      <c r="D158" s="27">
        <v>32</v>
      </c>
    </row>
    <row r="159" spans="1:11" ht="13" x14ac:dyDescent="0.25">
      <c r="A159" s="301" t="s">
        <v>603</v>
      </c>
      <c r="B159" s="316" t="s">
        <v>260</v>
      </c>
      <c r="C159" s="27">
        <v>26</v>
      </c>
      <c r="D159" s="27">
        <v>30</v>
      </c>
    </row>
    <row r="160" spans="1:11" ht="13" x14ac:dyDescent="0.25">
      <c r="A160" s="301" t="s">
        <v>603</v>
      </c>
      <c r="B160" s="316" t="s">
        <v>259</v>
      </c>
      <c r="C160" s="27">
        <v>30</v>
      </c>
      <c r="D160" s="27">
        <v>35</v>
      </c>
    </row>
    <row r="161" spans="1:6" ht="13" x14ac:dyDescent="0.25">
      <c r="A161" s="301" t="s">
        <v>603</v>
      </c>
      <c r="B161" s="161" t="s">
        <v>440</v>
      </c>
      <c r="C161" s="27"/>
      <c r="D161" s="27"/>
    </row>
    <row r="162" spans="1:6" ht="12.5" x14ac:dyDescent="0.25">
      <c r="C162" s="158"/>
      <c r="D162" s="158"/>
    </row>
    <row r="163" spans="1:6" ht="13" x14ac:dyDescent="0.25">
      <c r="A163" s="301" t="s">
        <v>603</v>
      </c>
      <c r="B163" s="570" t="s">
        <v>303</v>
      </c>
      <c r="C163" s="570"/>
      <c r="D163" s="570"/>
      <c r="E163" s="570"/>
      <c r="F163" s="570"/>
    </row>
    <row r="164" spans="1:6" ht="38" x14ac:dyDescent="0.3">
      <c r="A164" s="301" t="s">
        <v>603</v>
      </c>
      <c r="B164" s="40"/>
      <c r="C164" s="204" t="s">
        <v>965</v>
      </c>
      <c r="D164" s="114" t="s">
        <v>398</v>
      </c>
      <c r="E164" s="278"/>
    </row>
    <row r="165" spans="1:6" ht="13" x14ac:dyDescent="0.25">
      <c r="A165" s="301" t="s">
        <v>603</v>
      </c>
      <c r="B165" s="316" t="s">
        <v>261</v>
      </c>
      <c r="C165" s="28">
        <v>0.36</v>
      </c>
      <c r="D165" s="28">
        <v>0.37</v>
      </c>
      <c r="E165" s="279"/>
    </row>
    <row r="166" spans="1:6" ht="13" x14ac:dyDescent="0.25">
      <c r="A166" s="301" t="s">
        <v>603</v>
      </c>
      <c r="B166" s="316" t="s">
        <v>262</v>
      </c>
      <c r="C166" s="28">
        <v>0.57099999999999995</v>
      </c>
      <c r="D166" s="28">
        <v>0.51</v>
      </c>
      <c r="E166" s="279"/>
    </row>
    <row r="167" spans="1:6" ht="13" x14ac:dyDescent="0.25">
      <c r="A167" s="301" t="s">
        <v>603</v>
      </c>
      <c r="B167" s="316" t="s">
        <v>401</v>
      </c>
      <c r="C167" s="28">
        <v>7.0000000000000007E-2</v>
      </c>
      <c r="D167" s="28">
        <v>0.12</v>
      </c>
      <c r="E167" s="279"/>
    </row>
    <row r="168" spans="1:6" ht="13" x14ac:dyDescent="0.25">
      <c r="A168" s="301" t="s">
        <v>603</v>
      </c>
      <c r="B168" s="316" t="s">
        <v>402</v>
      </c>
      <c r="C168" s="28"/>
      <c r="D168" s="28"/>
      <c r="E168" s="279"/>
    </row>
    <row r="169" spans="1:6" ht="13" x14ac:dyDescent="0.25">
      <c r="A169" s="301" t="s">
        <v>603</v>
      </c>
      <c r="B169" s="316" t="s">
        <v>403</v>
      </c>
      <c r="C169" s="28"/>
      <c r="D169" s="28"/>
      <c r="E169" s="279"/>
    </row>
    <row r="170" spans="1:6" ht="13" x14ac:dyDescent="0.25">
      <c r="A170" s="301" t="s">
        <v>603</v>
      </c>
      <c r="B170" s="316" t="s">
        <v>404</v>
      </c>
      <c r="C170" s="28"/>
      <c r="D170" s="28"/>
      <c r="E170" s="279"/>
    </row>
    <row r="171" spans="1:6" ht="12.5" x14ac:dyDescent="0.25">
      <c r="B171" s="161" t="s">
        <v>669</v>
      </c>
      <c r="C171" s="28">
        <f>SUM(C165:C170)</f>
        <v>1.0009999999999999</v>
      </c>
      <c r="D171" s="28">
        <f>SUM(D165:D170)</f>
        <v>1</v>
      </c>
      <c r="E171" s="279"/>
    </row>
    <row r="172" spans="1:6" ht="13" x14ac:dyDescent="0.3">
      <c r="A172" s="301" t="s">
        <v>603</v>
      </c>
      <c r="B172" s="40"/>
      <c r="C172" s="114" t="s">
        <v>258</v>
      </c>
      <c r="D172" s="114" t="s">
        <v>259</v>
      </c>
      <c r="E172" s="114" t="s">
        <v>260</v>
      </c>
    </row>
    <row r="173" spans="1:6" ht="13" x14ac:dyDescent="0.25">
      <c r="A173" s="301" t="s">
        <v>603</v>
      </c>
      <c r="B173" s="316" t="s">
        <v>405</v>
      </c>
      <c r="C173" s="324">
        <v>0.54</v>
      </c>
      <c r="D173" s="324">
        <v>0.7</v>
      </c>
      <c r="E173" s="324">
        <v>0.27</v>
      </c>
    </row>
    <row r="174" spans="1:6" ht="13" x14ac:dyDescent="0.25">
      <c r="A174" s="301" t="s">
        <v>603</v>
      </c>
      <c r="B174" s="316" t="s">
        <v>406</v>
      </c>
      <c r="C174" s="324">
        <v>0.45200000000000001</v>
      </c>
      <c r="D174" s="324">
        <v>0.28000000000000003</v>
      </c>
      <c r="E174" s="324">
        <v>0.63</v>
      </c>
    </row>
    <row r="175" spans="1:6" ht="13" x14ac:dyDescent="0.25">
      <c r="A175" s="301" t="s">
        <v>603</v>
      </c>
      <c r="B175" s="316" t="s">
        <v>407</v>
      </c>
      <c r="C175" s="324">
        <v>8.0000000000000002E-3</v>
      </c>
      <c r="D175" s="324">
        <v>2.3E-2</v>
      </c>
      <c r="E175" s="324">
        <v>0.1</v>
      </c>
    </row>
    <row r="176" spans="1:6" ht="13" x14ac:dyDescent="0.25">
      <c r="A176" s="301" t="s">
        <v>603</v>
      </c>
      <c r="B176" s="41" t="s">
        <v>408</v>
      </c>
      <c r="C176" s="324">
        <v>0</v>
      </c>
      <c r="D176" s="324">
        <v>0</v>
      </c>
      <c r="E176" s="324">
        <v>4.0000000000000001E-3</v>
      </c>
    </row>
    <row r="177" spans="1:6" ht="13" x14ac:dyDescent="0.25">
      <c r="A177" s="301" t="s">
        <v>603</v>
      </c>
      <c r="B177" s="41" t="s">
        <v>409</v>
      </c>
      <c r="C177" s="324">
        <v>0</v>
      </c>
      <c r="D177" s="324">
        <v>0</v>
      </c>
      <c r="E177" s="324">
        <v>0</v>
      </c>
    </row>
    <row r="178" spans="1:6" ht="13" x14ac:dyDescent="0.25">
      <c r="A178" s="301" t="s">
        <v>603</v>
      </c>
      <c r="B178" s="316" t="s">
        <v>410</v>
      </c>
      <c r="C178" s="324">
        <v>0</v>
      </c>
      <c r="D178" s="324">
        <v>0</v>
      </c>
      <c r="E178" s="324">
        <v>0</v>
      </c>
    </row>
    <row r="179" spans="1:6" ht="12.5" x14ac:dyDescent="0.25">
      <c r="B179" s="316" t="s">
        <v>669</v>
      </c>
      <c r="C179" s="28">
        <f>SUM(C173:C178)</f>
        <v>1</v>
      </c>
      <c r="D179" s="28">
        <f>SUM(D173:D178)</f>
        <v>1.0029999999999999</v>
      </c>
      <c r="E179" s="28">
        <f>SUM(E173:E178)</f>
        <v>1.004</v>
      </c>
    </row>
    <row r="180" spans="1:6" ht="46.5" customHeight="1" x14ac:dyDescent="0.25">
      <c r="A180" s="301" t="s">
        <v>604</v>
      </c>
      <c r="B180" s="535" t="s">
        <v>125</v>
      </c>
      <c r="C180" s="535"/>
      <c r="D180" s="535"/>
      <c r="E180" s="535"/>
      <c r="F180" s="535"/>
    </row>
    <row r="181" spans="1:6" ht="13" x14ac:dyDescent="0.25">
      <c r="A181" s="301" t="s">
        <v>604</v>
      </c>
      <c r="B181" s="553" t="s">
        <v>411</v>
      </c>
      <c r="C181" s="553"/>
      <c r="D181" s="553"/>
      <c r="E181" s="68">
        <v>0.53400000000000003</v>
      </c>
      <c r="F181" s="321"/>
    </row>
    <row r="182" spans="1:6" ht="13" x14ac:dyDescent="0.25">
      <c r="A182" s="301" t="s">
        <v>604</v>
      </c>
      <c r="B182" s="506" t="s">
        <v>412</v>
      </c>
      <c r="C182" s="506"/>
      <c r="D182" s="506"/>
      <c r="E182" s="68">
        <v>0.84699999999999998</v>
      </c>
      <c r="F182" s="321"/>
    </row>
    <row r="183" spans="1:6" ht="13" x14ac:dyDescent="0.25">
      <c r="A183" s="301" t="s">
        <v>604</v>
      </c>
      <c r="B183" s="506" t="s">
        <v>413</v>
      </c>
      <c r="C183" s="506"/>
      <c r="D183" s="506"/>
      <c r="E183" s="68">
        <v>0.96599999999999997</v>
      </c>
      <c r="F183" s="323" t="s">
        <v>482</v>
      </c>
    </row>
    <row r="184" spans="1:6" ht="13" x14ac:dyDescent="0.25">
      <c r="A184" s="301" t="s">
        <v>604</v>
      </c>
      <c r="B184" s="506" t="s">
        <v>283</v>
      </c>
      <c r="C184" s="506"/>
      <c r="D184" s="506"/>
      <c r="E184" s="68">
        <v>3.4000000000000002E-2</v>
      </c>
      <c r="F184" s="323" t="s">
        <v>483</v>
      </c>
    </row>
    <row r="185" spans="1:6" ht="13" x14ac:dyDescent="0.25">
      <c r="A185" s="301" t="s">
        <v>604</v>
      </c>
      <c r="B185" s="506" t="s">
        <v>284</v>
      </c>
      <c r="C185" s="506"/>
      <c r="D185" s="506"/>
      <c r="E185" s="283">
        <v>5.0000000000000001E-3</v>
      </c>
      <c r="F185" s="321"/>
    </row>
    <row r="186" spans="1:6" ht="26.25" customHeight="1" x14ac:dyDescent="0.25">
      <c r="A186" s="301" t="s">
        <v>604</v>
      </c>
      <c r="B186" s="564" t="s">
        <v>678</v>
      </c>
      <c r="C186" s="565"/>
      <c r="D186" s="565"/>
      <c r="E186" s="566"/>
      <c r="F186" s="322">
        <v>0.31</v>
      </c>
    </row>
    <row r="187" spans="1:6" ht="25.5" customHeight="1" x14ac:dyDescent="0.25">
      <c r="F187" s="30"/>
    </row>
    <row r="188" spans="1:6" ht="38.25" customHeight="1" x14ac:dyDescent="0.25">
      <c r="A188" s="301" t="s">
        <v>605</v>
      </c>
      <c r="B188" s="567" t="s">
        <v>720</v>
      </c>
      <c r="C188" s="567"/>
      <c r="D188" s="567"/>
      <c r="E188" s="567"/>
      <c r="F188" s="567"/>
    </row>
    <row r="189" spans="1:6" ht="13" x14ac:dyDescent="0.25">
      <c r="A189" s="301" t="s">
        <v>605</v>
      </c>
      <c r="B189" s="556" t="s">
        <v>12</v>
      </c>
      <c r="C189" s="556"/>
      <c r="D189" s="68">
        <v>0.42799999999999999</v>
      </c>
      <c r="F189" s="321"/>
    </row>
    <row r="190" spans="1:6" ht="13" x14ac:dyDescent="0.25">
      <c r="A190" s="301" t="s">
        <v>605</v>
      </c>
      <c r="B190" s="556" t="s">
        <v>13</v>
      </c>
      <c r="C190" s="556"/>
      <c r="D190" s="68">
        <v>0.311</v>
      </c>
      <c r="F190" s="321"/>
    </row>
    <row r="191" spans="1:6" ht="13" x14ac:dyDescent="0.25">
      <c r="A191" s="301" t="s">
        <v>605</v>
      </c>
      <c r="B191" s="556" t="s">
        <v>14</v>
      </c>
      <c r="C191" s="556"/>
      <c r="D191" s="68">
        <v>0.17599999999999999</v>
      </c>
      <c r="F191" s="321"/>
    </row>
    <row r="192" spans="1:6" ht="13" x14ac:dyDescent="0.25">
      <c r="A192" s="301" t="s">
        <v>605</v>
      </c>
      <c r="B192" s="556" t="s">
        <v>15</v>
      </c>
      <c r="C192" s="556"/>
      <c r="D192" s="68">
        <v>6.7000000000000004E-2</v>
      </c>
      <c r="F192" s="321"/>
    </row>
    <row r="193" spans="1:8" ht="13" x14ac:dyDescent="0.25">
      <c r="A193" s="301" t="s">
        <v>605</v>
      </c>
      <c r="B193" s="556" t="s">
        <v>16</v>
      </c>
      <c r="C193" s="556"/>
      <c r="D193" s="68">
        <v>1.7999999999999999E-2</v>
      </c>
      <c r="F193" s="321"/>
    </row>
    <row r="194" spans="1:8" ht="13" x14ac:dyDescent="0.25">
      <c r="A194" s="301" t="s">
        <v>605</v>
      </c>
      <c r="B194" s="556" t="s">
        <v>17</v>
      </c>
      <c r="C194" s="556"/>
      <c r="D194" s="68">
        <v>0</v>
      </c>
      <c r="F194" s="321"/>
    </row>
    <row r="195" spans="1:8" ht="13" x14ac:dyDescent="0.25">
      <c r="A195" s="301" t="s">
        <v>605</v>
      </c>
      <c r="B195" s="506" t="s">
        <v>285</v>
      </c>
      <c r="C195" s="506"/>
      <c r="D195" s="68">
        <v>0</v>
      </c>
      <c r="F195" s="321"/>
    </row>
    <row r="196" spans="1:8" ht="13" x14ac:dyDescent="0.25">
      <c r="A196" s="301" t="s">
        <v>605</v>
      </c>
      <c r="B196" s="506" t="s">
        <v>286</v>
      </c>
      <c r="C196" s="506"/>
      <c r="D196" s="68">
        <v>0</v>
      </c>
      <c r="F196" s="321"/>
    </row>
    <row r="197" spans="1:8" ht="12.5" x14ac:dyDescent="0.25">
      <c r="B197" s="557" t="s">
        <v>669</v>
      </c>
      <c r="C197" s="558"/>
      <c r="D197" s="284">
        <f>SUM(D189:D196)</f>
        <v>1</v>
      </c>
      <c r="F197" s="33"/>
    </row>
    <row r="198" spans="1:8" s="33" customFormat="1" ht="12.5" x14ac:dyDescent="0.25">
      <c r="A198" s="134"/>
      <c r="B198" s="175"/>
      <c r="C198" s="175"/>
      <c r="D198" s="175"/>
      <c r="E198" s="42"/>
    </row>
    <row r="199" spans="1:8" s="33" customFormat="1" ht="31.5" customHeight="1" x14ac:dyDescent="0.25">
      <c r="A199" s="301" t="s">
        <v>606</v>
      </c>
      <c r="B199" s="537" t="s">
        <v>721</v>
      </c>
      <c r="C199" s="559"/>
      <c r="D199" s="559"/>
      <c r="E199" s="202">
        <v>3.65</v>
      </c>
      <c r="F199" s="72"/>
    </row>
    <row r="200" spans="1:8" s="33" customFormat="1" ht="27" customHeight="1" x14ac:dyDescent="0.25">
      <c r="A200" s="301" t="s">
        <v>606</v>
      </c>
      <c r="B200" s="487" t="s">
        <v>765</v>
      </c>
      <c r="C200" s="506"/>
      <c r="D200" s="506"/>
      <c r="E200" s="68">
        <v>0.99</v>
      </c>
      <c r="F200" s="321"/>
    </row>
    <row r="201" spans="1:8" ht="24.75" customHeight="1" x14ac:dyDescent="0.25">
      <c r="F201" s="33"/>
    </row>
    <row r="202" spans="1:8" ht="15.5" x14ac:dyDescent="0.35">
      <c r="B202" s="24" t="s">
        <v>287</v>
      </c>
      <c r="F202" s="33"/>
    </row>
    <row r="203" spans="1:8" ht="13" x14ac:dyDescent="0.3">
      <c r="A203" s="301" t="s">
        <v>607</v>
      </c>
      <c r="B203" s="3" t="s">
        <v>288</v>
      </c>
      <c r="F203" s="33"/>
    </row>
    <row r="204" spans="1:8" ht="13" x14ac:dyDescent="0.3">
      <c r="A204" s="301" t="s">
        <v>607</v>
      </c>
      <c r="B204" s="308"/>
      <c r="C204" s="34" t="s">
        <v>480</v>
      </c>
      <c r="D204" s="34" t="s">
        <v>481</v>
      </c>
      <c r="E204" s="293"/>
      <c r="F204" s="293"/>
      <c r="G204" s="52"/>
    </row>
    <row r="205" spans="1:8" ht="25" x14ac:dyDescent="0.25">
      <c r="A205" s="301" t="s">
        <v>607</v>
      </c>
      <c r="B205" s="298" t="s">
        <v>289</v>
      </c>
      <c r="C205" s="232" t="s">
        <v>1040</v>
      </c>
      <c r="D205" s="232"/>
      <c r="F205" s="30"/>
      <c r="H205" s="52"/>
    </row>
    <row r="206" spans="1:8" ht="13" x14ac:dyDescent="0.25">
      <c r="A206" s="301" t="s">
        <v>607</v>
      </c>
      <c r="B206" s="316" t="s">
        <v>290</v>
      </c>
      <c r="C206" s="73">
        <v>65</v>
      </c>
      <c r="D206" s="316"/>
      <c r="F206" s="320"/>
    </row>
    <row r="207" spans="1:8" ht="13" x14ac:dyDescent="0.3">
      <c r="A207" s="301" t="s">
        <v>607</v>
      </c>
      <c r="B207" s="308"/>
      <c r="C207" s="34" t="s">
        <v>480</v>
      </c>
      <c r="D207" s="34" t="s">
        <v>481</v>
      </c>
      <c r="E207" s="293"/>
      <c r="F207" s="293"/>
      <c r="G207" s="52"/>
    </row>
    <row r="208" spans="1:8" ht="25" x14ac:dyDescent="0.25">
      <c r="A208" s="301" t="s">
        <v>607</v>
      </c>
      <c r="B208" s="296" t="s">
        <v>291</v>
      </c>
      <c r="C208" s="232" t="s">
        <v>1040</v>
      </c>
      <c r="D208" s="232"/>
      <c r="F208" s="30"/>
      <c r="H208" s="52"/>
    </row>
    <row r="209" spans="1:8" ht="13" x14ac:dyDescent="0.25">
      <c r="A209" s="301"/>
      <c r="B209" s="307"/>
      <c r="C209" s="100"/>
      <c r="D209" s="100"/>
      <c r="F209" s="30"/>
    </row>
    <row r="210" spans="1:8" ht="13" x14ac:dyDescent="0.25">
      <c r="A210" s="301" t="s">
        <v>607</v>
      </c>
      <c r="B210" s="560" t="s">
        <v>18</v>
      </c>
      <c r="C210" s="515"/>
      <c r="D210" s="515"/>
      <c r="F210" s="30"/>
    </row>
    <row r="211" spans="1:8" ht="27" customHeight="1" x14ac:dyDescent="0.25">
      <c r="A211" s="301" t="s">
        <v>607</v>
      </c>
      <c r="B211" s="306" t="s">
        <v>19</v>
      </c>
      <c r="C211" s="204" t="s">
        <v>1040</v>
      </c>
      <c r="D211" s="100"/>
      <c r="F211" s="30"/>
    </row>
    <row r="212" spans="1:8" ht="13" x14ac:dyDescent="0.25">
      <c r="A212" s="301" t="s">
        <v>607</v>
      </c>
      <c r="B212" s="306" t="s">
        <v>20</v>
      </c>
      <c r="C212" s="204"/>
      <c r="D212" s="100"/>
      <c r="F212" s="30"/>
    </row>
    <row r="213" spans="1:8" ht="13" x14ac:dyDescent="0.25">
      <c r="A213" s="301" t="s">
        <v>607</v>
      </c>
      <c r="B213" s="306" t="s">
        <v>21</v>
      </c>
      <c r="C213" s="204"/>
      <c r="D213" s="100"/>
      <c r="F213" s="30"/>
    </row>
    <row r="214" spans="1:8" ht="12.5" x14ac:dyDescent="0.25">
      <c r="B214" s="307"/>
      <c r="C214" s="100"/>
      <c r="D214" s="100"/>
      <c r="F214" s="30"/>
    </row>
    <row r="215" spans="1:8" ht="13" x14ac:dyDescent="0.3">
      <c r="A215" s="301" t="s">
        <v>607</v>
      </c>
      <c r="B215" s="308"/>
      <c r="C215" s="34" t="s">
        <v>480</v>
      </c>
      <c r="D215" s="34" t="s">
        <v>481</v>
      </c>
      <c r="F215" s="30"/>
    </row>
    <row r="216" spans="1:8" ht="37.5" x14ac:dyDescent="0.25">
      <c r="A216" s="301" t="s">
        <v>607</v>
      </c>
      <c r="B216" s="306" t="s">
        <v>22</v>
      </c>
      <c r="C216" s="232" t="s">
        <v>1040</v>
      </c>
      <c r="D216" s="34"/>
      <c r="F216" s="30"/>
    </row>
    <row r="217" spans="1:8" ht="12.5" x14ac:dyDescent="0.25">
      <c r="F217" s="33"/>
    </row>
    <row r="218" spans="1:8" ht="13" x14ac:dyDescent="0.3">
      <c r="A218" s="301" t="s">
        <v>608</v>
      </c>
      <c r="B218" s="3" t="s">
        <v>292</v>
      </c>
      <c r="F218" s="33"/>
    </row>
    <row r="219" spans="1:8" ht="13" x14ac:dyDescent="0.3">
      <c r="A219" s="301" t="s">
        <v>608</v>
      </c>
      <c r="B219" s="308"/>
      <c r="C219" s="34" t="s">
        <v>480</v>
      </c>
      <c r="D219" s="34" t="s">
        <v>481</v>
      </c>
      <c r="E219" s="293"/>
      <c r="F219" s="293"/>
      <c r="G219" s="52"/>
    </row>
    <row r="220" spans="1:8" ht="25" x14ac:dyDescent="0.25">
      <c r="A220" s="301" t="s">
        <v>608</v>
      </c>
      <c r="B220" s="298" t="s">
        <v>293</v>
      </c>
      <c r="C220" s="316" t="s">
        <v>1040</v>
      </c>
      <c r="D220" s="316"/>
      <c r="F220" s="30"/>
      <c r="H220" s="52"/>
    </row>
    <row r="221" spans="1:8" ht="13" x14ac:dyDescent="0.25">
      <c r="A221" s="301" t="s">
        <v>608</v>
      </c>
      <c r="B221" s="74" t="s">
        <v>766</v>
      </c>
      <c r="C221" s="99">
        <v>43480</v>
      </c>
      <c r="F221" s="33"/>
    </row>
    <row r="222" spans="1:8" ht="13" x14ac:dyDescent="0.25">
      <c r="A222" s="301" t="s">
        <v>608</v>
      </c>
      <c r="B222" s="74" t="s">
        <v>767</v>
      </c>
      <c r="C222" s="99"/>
      <c r="F222" s="33"/>
    </row>
    <row r="223" spans="1:8" ht="13" x14ac:dyDescent="0.3">
      <c r="B223" s="53"/>
      <c r="F223" s="33"/>
    </row>
    <row r="224" spans="1:8" ht="13" x14ac:dyDescent="0.3">
      <c r="A224" s="301" t="s">
        <v>609</v>
      </c>
      <c r="B224" s="545"/>
      <c r="C224" s="546"/>
      <c r="D224" s="547"/>
      <c r="E224" s="34" t="s">
        <v>480</v>
      </c>
      <c r="F224" s="34" t="s">
        <v>481</v>
      </c>
      <c r="G224" s="52"/>
    </row>
    <row r="225" spans="1:8" ht="13" x14ac:dyDescent="0.25">
      <c r="A225" s="301" t="s">
        <v>609</v>
      </c>
      <c r="B225" s="561" t="s">
        <v>23</v>
      </c>
      <c r="C225" s="562"/>
      <c r="D225" s="563"/>
      <c r="E225" s="232"/>
      <c r="F225" s="34" t="s">
        <v>1040</v>
      </c>
      <c r="H225" s="52"/>
    </row>
    <row r="226" spans="1:8" ht="28.5" customHeight="1" x14ac:dyDescent="0.25">
      <c r="F226" s="33"/>
    </row>
    <row r="227" spans="1:8" ht="13" x14ac:dyDescent="0.3">
      <c r="A227" s="301" t="s">
        <v>610</v>
      </c>
      <c r="B227" s="54" t="s">
        <v>768</v>
      </c>
      <c r="F227" s="33"/>
    </row>
    <row r="228" spans="1:8" ht="25" x14ac:dyDescent="0.25">
      <c r="A228" s="301" t="s">
        <v>610</v>
      </c>
      <c r="B228" s="298" t="s">
        <v>769</v>
      </c>
      <c r="C228" s="316"/>
      <c r="D228" s="46"/>
      <c r="E228" s="33"/>
      <c r="F228" s="33"/>
    </row>
    <row r="229" spans="1:8" ht="13" x14ac:dyDescent="0.25">
      <c r="A229" s="301" t="s">
        <v>610</v>
      </c>
      <c r="B229" s="74" t="s">
        <v>770</v>
      </c>
      <c r="C229" s="250">
        <v>43549</v>
      </c>
      <c r="D229" s="46"/>
      <c r="E229" s="33"/>
      <c r="F229" s="33"/>
    </row>
    <row r="230" spans="1:8" ht="13" x14ac:dyDescent="0.25">
      <c r="A230" s="301" t="s">
        <v>610</v>
      </c>
      <c r="B230" s="75" t="s">
        <v>771</v>
      </c>
      <c r="C230" s="76"/>
      <c r="D230" s="46"/>
      <c r="E230" s="33"/>
      <c r="F230" s="33"/>
    </row>
    <row r="231" spans="1:8" ht="13" x14ac:dyDescent="0.25">
      <c r="A231" s="301"/>
      <c r="B231" s="77"/>
      <c r="C231" s="63"/>
      <c r="D231" s="46"/>
      <c r="E231" s="33"/>
      <c r="F231" s="33"/>
    </row>
    <row r="232" spans="1:8" ht="12.5" x14ac:dyDescent="0.25">
      <c r="B232" s="33"/>
      <c r="C232" s="33"/>
      <c r="D232" s="33"/>
      <c r="E232" s="33"/>
      <c r="F232" s="33"/>
    </row>
    <row r="233" spans="1:8" ht="13" x14ac:dyDescent="0.3">
      <c r="A233" s="301" t="s">
        <v>611</v>
      </c>
      <c r="B233" s="3" t="s">
        <v>679</v>
      </c>
      <c r="F233" s="33"/>
    </row>
    <row r="234" spans="1:8" ht="13" x14ac:dyDescent="0.25">
      <c r="A234" s="301" t="s">
        <v>611</v>
      </c>
      <c r="B234" s="295" t="s">
        <v>341</v>
      </c>
      <c r="C234" s="99"/>
      <c r="F234" s="33"/>
    </row>
    <row r="235" spans="1:8" ht="13" x14ac:dyDescent="0.25">
      <c r="A235" s="301" t="s">
        <v>611</v>
      </c>
      <c r="B235" s="295" t="s">
        <v>342</v>
      </c>
      <c r="C235" s="84"/>
      <c r="F235" s="33"/>
    </row>
    <row r="236" spans="1:8" ht="37.5" x14ac:dyDescent="0.25">
      <c r="A236" s="301" t="s">
        <v>611</v>
      </c>
      <c r="B236" s="295" t="s">
        <v>343</v>
      </c>
      <c r="C236" s="98" t="s">
        <v>1058</v>
      </c>
      <c r="F236" s="33"/>
    </row>
    <row r="237" spans="1:8" ht="13" x14ac:dyDescent="0.25">
      <c r="A237" s="301" t="s">
        <v>611</v>
      </c>
      <c r="B237" s="75" t="s">
        <v>771</v>
      </c>
      <c r="C237" s="76"/>
      <c r="F237" s="33"/>
    </row>
    <row r="238" spans="1:8" ht="13" x14ac:dyDescent="0.25">
      <c r="A238" s="301"/>
      <c r="B238" s="176"/>
      <c r="C238" s="177"/>
      <c r="F238" s="33"/>
    </row>
    <row r="239" spans="1:8" ht="13" x14ac:dyDescent="0.25">
      <c r="A239" s="301" t="s">
        <v>611</v>
      </c>
      <c r="B239" s="551" t="s">
        <v>444</v>
      </c>
      <c r="C239" s="552"/>
      <c r="D239" s="99"/>
      <c r="F239" s="33"/>
    </row>
    <row r="240" spans="1:8" ht="13" x14ac:dyDescent="0.25">
      <c r="A240" s="301" t="s">
        <v>611</v>
      </c>
      <c r="B240" s="551" t="s">
        <v>24</v>
      </c>
      <c r="C240" s="552"/>
      <c r="D240" s="251"/>
      <c r="F240" s="33"/>
    </row>
    <row r="241" spans="1:6" ht="13" x14ac:dyDescent="0.25">
      <c r="A241" s="301" t="s">
        <v>611</v>
      </c>
      <c r="B241" s="551" t="s">
        <v>25</v>
      </c>
      <c r="C241" s="552"/>
      <c r="F241" s="33"/>
    </row>
    <row r="242" spans="1:6" ht="13" x14ac:dyDescent="0.25">
      <c r="A242" s="301" t="s">
        <v>611</v>
      </c>
      <c r="B242" s="195" t="s">
        <v>26</v>
      </c>
      <c r="C242" s="252"/>
      <c r="F242" s="33"/>
    </row>
    <row r="243" spans="1:6" ht="13" x14ac:dyDescent="0.25">
      <c r="A243" s="301" t="s">
        <v>611</v>
      </c>
      <c r="B243" s="195" t="s">
        <v>27</v>
      </c>
      <c r="C243" s="252"/>
      <c r="F243" s="33"/>
    </row>
    <row r="244" spans="1:6" ht="13" x14ac:dyDescent="0.25">
      <c r="A244" s="301" t="s">
        <v>611</v>
      </c>
      <c r="B244" s="196" t="s">
        <v>28</v>
      </c>
      <c r="C244" s="252"/>
      <c r="D244" s="33"/>
      <c r="E244" s="33"/>
      <c r="F244" s="33"/>
    </row>
    <row r="245" spans="1:6" ht="12.5" x14ac:dyDescent="0.25">
      <c r="F245" s="33"/>
    </row>
    <row r="246" spans="1:6" ht="13" x14ac:dyDescent="0.3">
      <c r="A246" s="301" t="s">
        <v>612</v>
      </c>
      <c r="B246" s="3" t="s">
        <v>294</v>
      </c>
      <c r="F246" s="33"/>
    </row>
    <row r="247" spans="1:6" ht="13" x14ac:dyDescent="0.3">
      <c r="A247" s="301" t="s">
        <v>612</v>
      </c>
      <c r="B247" s="545"/>
      <c r="C247" s="546"/>
      <c r="D247" s="547"/>
      <c r="E247" s="34" t="s">
        <v>480</v>
      </c>
      <c r="F247" s="34" t="s">
        <v>481</v>
      </c>
    </row>
    <row r="248" spans="1:6" ht="29.25" customHeight="1" x14ac:dyDescent="0.25">
      <c r="A248" s="301" t="s">
        <v>612</v>
      </c>
      <c r="B248" s="496" t="s">
        <v>295</v>
      </c>
      <c r="C248" s="548"/>
      <c r="D248" s="549"/>
      <c r="E248" s="34" t="s">
        <v>1040</v>
      </c>
      <c r="F248" s="34"/>
    </row>
    <row r="249" spans="1:6" ht="13" x14ac:dyDescent="0.25">
      <c r="A249" s="301" t="s">
        <v>612</v>
      </c>
      <c r="B249" s="553" t="s">
        <v>296</v>
      </c>
      <c r="C249" s="553"/>
      <c r="D249" s="311" t="s">
        <v>1059</v>
      </c>
      <c r="F249" s="30"/>
    </row>
    <row r="250" spans="1:6" ht="12.5" x14ac:dyDescent="0.25">
      <c r="F250" s="33"/>
    </row>
    <row r="251" spans="1:6" ht="13" x14ac:dyDescent="0.3">
      <c r="A251" s="301" t="s">
        <v>613</v>
      </c>
      <c r="B251" s="3" t="s">
        <v>297</v>
      </c>
      <c r="F251" s="33"/>
    </row>
    <row r="252" spans="1:6" ht="13" x14ac:dyDescent="0.3">
      <c r="A252" s="301" t="s">
        <v>613</v>
      </c>
      <c r="B252" s="545"/>
      <c r="C252" s="546"/>
      <c r="D252" s="547"/>
      <c r="E252" s="34" t="s">
        <v>480</v>
      </c>
      <c r="F252" s="34" t="s">
        <v>481</v>
      </c>
    </row>
    <row r="253" spans="1:6" ht="45.75" customHeight="1" x14ac:dyDescent="0.25">
      <c r="A253" s="301" t="s">
        <v>613</v>
      </c>
      <c r="B253" s="496" t="s">
        <v>809</v>
      </c>
      <c r="C253" s="548"/>
      <c r="D253" s="549"/>
      <c r="E253" s="34"/>
      <c r="F253" s="34" t="s">
        <v>1040</v>
      </c>
    </row>
    <row r="254" spans="1:6" ht="40.5" customHeight="1" x14ac:dyDescent="0.25">
      <c r="F254" s="33"/>
    </row>
    <row r="255" spans="1:6" ht="13" x14ac:dyDescent="0.3">
      <c r="A255" s="301" t="s">
        <v>614</v>
      </c>
      <c r="B255" s="205" t="s">
        <v>680</v>
      </c>
      <c r="C255" s="554" t="s">
        <v>441</v>
      </c>
      <c r="D255" s="555"/>
      <c r="E255" s="186" t="s">
        <v>580</v>
      </c>
      <c r="F255" s="33"/>
    </row>
    <row r="256" spans="1:6" ht="12.5" x14ac:dyDescent="0.25">
      <c r="F256" s="33"/>
    </row>
    <row r="257" spans="1:6" ht="15.5" x14ac:dyDescent="0.35">
      <c r="B257" s="24" t="s">
        <v>298</v>
      </c>
      <c r="F257" s="33"/>
    </row>
    <row r="258" spans="1:6" ht="13" x14ac:dyDescent="0.3">
      <c r="A258" s="301" t="s">
        <v>615</v>
      </c>
      <c r="B258" s="3" t="s">
        <v>484</v>
      </c>
      <c r="F258" s="33"/>
    </row>
    <row r="259" spans="1:6" ht="13" x14ac:dyDescent="0.3">
      <c r="A259" s="301" t="s">
        <v>615</v>
      </c>
      <c r="B259" s="545"/>
      <c r="C259" s="546"/>
      <c r="D259" s="547"/>
      <c r="E259" s="34" t="s">
        <v>480</v>
      </c>
      <c r="F259" s="34" t="s">
        <v>481</v>
      </c>
    </row>
    <row r="260" spans="1:6" ht="65.25" customHeight="1" x14ac:dyDescent="0.25">
      <c r="A260" s="301" t="s">
        <v>615</v>
      </c>
      <c r="B260" s="496" t="s">
        <v>485</v>
      </c>
      <c r="C260" s="548"/>
      <c r="D260" s="549"/>
      <c r="E260" s="232" t="s">
        <v>1040</v>
      </c>
      <c r="F260" s="34"/>
    </row>
    <row r="261" spans="1:6" ht="13" x14ac:dyDescent="0.25">
      <c r="A261" s="301" t="s">
        <v>615</v>
      </c>
      <c r="B261" s="540" t="s">
        <v>486</v>
      </c>
      <c r="C261" s="540"/>
      <c r="D261" s="550"/>
      <c r="E261" s="100"/>
      <c r="F261" s="100"/>
    </row>
    <row r="262" spans="1:6" ht="13" x14ac:dyDescent="0.25">
      <c r="A262" s="301" t="s">
        <v>615</v>
      </c>
      <c r="B262" s="523" t="s">
        <v>487</v>
      </c>
      <c r="C262" s="523"/>
      <c r="D262" s="523"/>
      <c r="E262" s="99">
        <v>43784</v>
      </c>
      <c r="F262" s="100"/>
    </row>
    <row r="263" spans="1:6" ht="13" x14ac:dyDescent="0.25">
      <c r="A263" s="301" t="s">
        <v>615</v>
      </c>
      <c r="B263" s="523" t="s">
        <v>488</v>
      </c>
      <c r="C263" s="523"/>
      <c r="D263" s="523"/>
      <c r="E263" s="99" t="s">
        <v>1060</v>
      </c>
      <c r="F263" s="100"/>
    </row>
    <row r="264" spans="1:6" ht="13" x14ac:dyDescent="0.25">
      <c r="A264" s="301" t="s">
        <v>615</v>
      </c>
      <c r="B264" s="523" t="s">
        <v>489</v>
      </c>
      <c r="C264" s="523"/>
      <c r="D264" s="523"/>
      <c r="E264" s="99">
        <v>43466</v>
      </c>
      <c r="F264" s="100"/>
    </row>
    <row r="265" spans="1:6" ht="13" x14ac:dyDescent="0.25">
      <c r="A265" s="301" t="s">
        <v>615</v>
      </c>
      <c r="B265" s="523" t="s">
        <v>490</v>
      </c>
      <c r="C265" s="523"/>
      <c r="D265" s="523"/>
      <c r="E265" s="99" t="s">
        <v>1061</v>
      </c>
      <c r="F265" s="100"/>
    </row>
    <row r="266" spans="1:6" ht="13" x14ac:dyDescent="0.25">
      <c r="A266" s="301"/>
      <c r="B266" s="305"/>
      <c r="C266" s="305"/>
      <c r="D266" s="305"/>
      <c r="E266" s="253"/>
      <c r="F266" s="100"/>
    </row>
    <row r="267" spans="1:6" ht="13" x14ac:dyDescent="0.25">
      <c r="A267" s="301" t="s">
        <v>615</v>
      </c>
      <c r="B267" s="536" t="s">
        <v>1039</v>
      </c>
      <c r="C267" s="536"/>
      <c r="D267" s="536"/>
      <c r="E267" s="100"/>
      <c r="F267" s="100"/>
    </row>
    <row r="268" spans="1:6" ht="13" x14ac:dyDescent="0.25">
      <c r="A268" s="301" t="s">
        <v>615</v>
      </c>
      <c r="B268" s="537" t="s">
        <v>491</v>
      </c>
      <c r="C268" s="537"/>
      <c r="D268" s="537"/>
      <c r="E268" s="101">
        <v>380</v>
      </c>
      <c r="F268" s="100"/>
    </row>
    <row r="269" spans="1:6" ht="13" x14ac:dyDescent="0.25">
      <c r="A269" s="301" t="s">
        <v>615</v>
      </c>
      <c r="B269" s="538" t="s">
        <v>492</v>
      </c>
      <c r="C269" s="538"/>
      <c r="D269" s="538"/>
      <c r="E269" s="102">
        <v>182</v>
      </c>
      <c r="F269" s="100"/>
    </row>
    <row r="270" spans="1:6" ht="12.75" customHeight="1" x14ac:dyDescent="0.25">
      <c r="A270" s="301" t="s">
        <v>615</v>
      </c>
      <c r="B270" s="539" t="s">
        <v>1062</v>
      </c>
      <c r="C270" s="540"/>
      <c r="D270" s="540"/>
      <c r="E270" s="540"/>
      <c r="F270" s="541"/>
    </row>
    <row r="271" spans="1:6" ht="13" x14ac:dyDescent="0.25">
      <c r="A271" s="301"/>
      <c r="B271" s="542"/>
      <c r="C271" s="543"/>
      <c r="D271" s="543"/>
      <c r="E271" s="543"/>
      <c r="F271" s="544"/>
    </row>
    <row r="272" spans="1:6" ht="12.5" x14ac:dyDescent="0.25">
      <c r="F272" s="33"/>
    </row>
    <row r="273" spans="1:7" ht="13" x14ac:dyDescent="0.3">
      <c r="A273" s="301" t="s">
        <v>616</v>
      </c>
      <c r="B273" s="3" t="s">
        <v>299</v>
      </c>
      <c r="F273" s="33"/>
    </row>
    <row r="274" spans="1:7" ht="13" x14ac:dyDescent="0.3">
      <c r="A274" s="301" t="s">
        <v>616</v>
      </c>
      <c r="B274" s="545"/>
      <c r="C274" s="546"/>
      <c r="D274" s="547"/>
      <c r="E274" s="34" t="s">
        <v>480</v>
      </c>
      <c r="F274" s="34" t="s">
        <v>481</v>
      </c>
    </row>
    <row r="275" spans="1:7" ht="63" customHeight="1" x14ac:dyDescent="0.25">
      <c r="A275" s="301" t="s">
        <v>616</v>
      </c>
      <c r="B275" s="496" t="s">
        <v>29</v>
      </c>
      <c r="C275" s="548"/>
      <c r="D275" s="549"/>
      <c r="E275" s="34"/>
      <c r="F275" s="34" t="s">
        <v>1040</v>
      </c>
    </row>
    <row r="276" spans="1:7" ht="13" x14ac:dyDescent="0.25">
      <c r="A276" s="301" t="s">
        <v>616</v>
      </c>
      <c r="B276" s="540" t="s">
        <v>486</v>
      </c>
      <c r="C276" s="540"/>
      <c r="D276" s="550"/>
      <c r="E276" s="100"/>
    </row>
    <row r="277" spans="1:7" ht="13" x14ac:dyDescent="0.25">
      <c r="A277" s="301" t="s">
        <v>616</v>
      </c>
      <c r="B277" s="523" t="s">
        <v>493</v>
      </c>
      <c r="C277" s="523"/>
      <c r="D277" s="523"/>
      <c r="E277" s="99"/>
    </row>
    <row r="278" spans="1:7" ht="13" x14ac:dyDescent="0.25">
      <c r="A278" s="301" t="s">
        <v>616</v>
      </c>
      <c r="B278" s="523" t="s">
        <v>494</v>
      </c>
      <c r="C278" s="523"/>
      <c r="D278" s="523"/>
      <c r="E278" s="99"/>
    </row>
    <row r="279" spans="1:7" ht="12.5" x14ac:dyDescent="0.25">
      <c r="F279" s="33"/>
    </row>
    <row r="280" spans="1:7" ht="13" x14ac:dyDescent="0.25">
      <c r="A280" s="301" t="s">
        <v>616</v>
      </c>
      <c r="B280" s="515" t="s">
        <v>30</v>
      </c>
      <c r="C280" s="515"/>
      <c r="D280" s="515"/>
      <c r="E280" s="515"/>
      <c r="F280" s="515"/>
      <c r="G280" s="515"/>
    </row>
    <row r="281" spans="1:7" ht="13" x14ac:dyDescent="0.25">
      <c r="A281" s="301" t="s">
        <v>616</v>
      </c>
      <c r="B281" s="197" t="s">
        <v>480</v>
      </c>
      <c r="C281" s="197" t="s">
        <v>481</v>
      </c>
      <c r="F281" s="33"/>
    </row>
    <row r="282" spans="1:7" ht="13" x14ac:dyDescent="0.25">
      <c r="A282" s="301" t="s">
        <v>616</v>
      </c>
      <c r="B282" s="197"/>
      <c r="C282" s="197"/>
    </row>
    <row r="283" spans="1:7" ht="12.5" x14ac:dyDescent="0.25"/>
    <row r="284" spans="1:7" ht="12.5" x14ac:dyDescent="0.25"/>
    <row r="285" spans="1:7" ht="12.5" x14ac:dyDescent="0.25"/>
  </sheetData>
  <mergeCells count="125">
    <mergeCell ref="A1:F1"/>
    <mergeCell ref="A3:A4"/>
    <mergeCell ref="B3:F4"/>
    <mergeCell ref="B5:D5"/>
    <mergeCell ref="B6:D6"/>
    <mergeCell ref="B8:D8"/>
    <mergeCell ref="B21:D21"/>
    <mergeCell ref="B22:D22"/>
    <mergeCell ref="B23:D23"/>
    <mergeCell ref="B9:D9"/>
    <mergeCell ref="B11:D11"/>
    <mergeCell ref="B12:D12"/>
    <mergeCell ref="B14:D14"/>
    <mergeCell ref="B15:D15"/>
    <mergeCell ref="B17:F17"/>
    <mergeCell ref="B18:D18"/>
    <mergeCell ref="B19:D19"/>
    <mergeCell ref="B20:D20"/>
    <mergeCell ref="B24:D24"/>
    <mergeCell ref="B25:D25"/>
    <mergeCell ref="B26:D26"/>
    <mergeCell ref="B27:D27"/>
    <mergeCell ref="B31:C31"/>
    <mergeCell ref="B32:C32"/>
    <mergeCell ref="B33:C33"/>
    <mergeCell ref="B35:F35"/>
    <mergeCell ref="B36:C36"/>
    <mergeCell ref="B37:C37"/>
    <mergeCell ref="B38:C38"/>
    <mergeCell ref="B40:F40"/>
    <mergeCell ref="B56:F56"/>
    <mergeCell ref="B57:D57"/>
    <mergeCell ref="B58:D58"/>
    <mergeCell ref="B59:D59"/>
    <mergeCell ref="B60:D60"/>
    <mergeCell ref="B61:D62"/>
    <mergeCell ref="B64:F64"/>
    <mergeCell ref="B90:D90"/>
    <mergeCell ref="B91:D91"/>
    <mergeCell ref="B92:F92"/>
    <mergeCell ref="C93:G93"/>
    <mergeCell ref="B101:G101"/>
    <mergeCell ref="B102:D102"/>
    <mergeCell ref="B103:D103"/>
    <mergeCell ref="B104:D104"/>
    <mergeCell ref="B109:G109"/>
    <mergeCell ref="B110:G110"/>
    <mergeCell ref="B111:G111"/>
    <mergeCell ref="B112:D112"/>
    <mergeCell ref="B113:D113"/>
    <mergeCell ref="B114:D114"/>
    <mergeCell ref="B118:G118"/>
    <mergeCell ref="B120:D120"/>
    <mergeCell ref="B121:D121"/>
    <mergeCell ref="B122:D122"/>
    <mergeCell ref="B123:D123"/>
    <mergeCell ref="B124:D124"/>
    <mergeCell ref="B125:D125"/>
    <mergeCell ref="B126:D126"/>
    <mergeCell ref="B128:F128"/>
    <mergeCell ref="B132:D132"/>
    <mergeCell ref="B133:D133"/>
    <mergeCell ref="B135:F135"/>
    <mergeCell ref="B136:F136"/>
    <mergeCell ref="B138:F138"/>
    <mergeCell ref="B139:D139"/>
    <mergeCell ref="B140:D140"/>
    <mergeCell ref="B141:D141"/>
    <mergeCell ref="B142:D142"/>
    <mergeCell ref="B143:D143"/>
    <mergeCell ref="B144:D144"/>
    <mergeCell ref="B145:D145"/>
    <mergeCell ref="B148:F148"/>
    <mergeCell ref="B150:F150"/>
    <mergeCell ref="D152:E152"/>
    <mergeCell ref="D153:E153"/>
    <mergeCell ref="B163:F163"/>
    <mergeCell ref="B180:F180"/>
    <mergeCell ref="B181:D181"/>
    <mergeCell ref="B182:D182"/>
    <mergeCell ref="B183:D183"/>
    <mergeCell ref="B184:D184"/>
    <mergeCell ref="B185:D185"/>
    <mergeCell ref="B186:E186"/>
    <mergeCell ref="B188:F188"/>
    <mergeCell ref="B189:C189"/>
    <mergeCell ref="B190:C190"/>
    <mergeCell ref="B191:C191"/>
    <mergeCell ref="B192:C192"/>
    <mergeCell ref="B193:C193"/>
    <mergeCell ref="B194:C194"/>
    <mergeCell ref="B195:C195"/>
    <mergeCell ref="B196:C196"/>
    <mergeCell ref="B197:C197"/>
    <mergeCell ref="B199:D199"/>
    <mergeCell ref="B200:D200"/>
    <mergeCell ref="B210:D210"/>
    <mergeCell ref="B224:D224"/>
    <mergeCell ref="B225:D225"/>
    <mergeCell ref="B259:D259"/>
    <mergeCell ref="B260:D260"/>
    <mergeCell ref="B261:D261"/>
    <mergeCell ref="B262:D262"/>
    <mergeCell ref="B263:D263"/>
    <mergeCell ref="B264:D264"/>
    <mergeCell ref="B275:D275"/>
    <mergeCell ref="B276:D276"/>
    <mergeCell ref="B239:C239"/>
    <mergeCell ref="B240:C240"/>
    <mergeCell ref="B241:C241"/>
    <mergeCell ref="B247:D247"/>
    <mergeCell ref="B248:D248"/>
    <mergeCell ref="B249:C249"/>
    <mergeCell ref="B252:D252"/>
    <mergeCell ref="B253:D253"/>
    <mergeCell ref="C255:D255"/>
    <mergeCell ref="B277:D277"/>
    <mergeCell ref="B278:D278"/>
    <mergeCell ref="B280:G280"/>
    <mergeCell ref="B265:D265"/>
    <mergeCell ref="B267:D267"/>
    <mergeCell ref="B268:D268"/>
    <mergeCell ref="B269:D269"/>
    <mergeCell ref="B270:F271"/>
    <mergeCell ref="B274:D274"/>
  </mergeCells>
  <pageMargins left="0.75" right="0.75" top="1" bottom="1" header="0.5" footer="0.5"/>
  <pageSetup scale="75" fitToWidth="0" fitToHeight="0" orientation="portrait" r:id="rId1"/>
  <headerFooter alignWithMargins="0">
    <oddHeader>&amp;CCommon Data Set 2018-2019</oddHeader>
    <oddFooter>&amp;C&amp;A&amp;RPage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showGridLines="0" showRowColHeaders="0" showRuler="0" view="pageLayout" topLeftCell="B1048576" zoomScale="90" zoomScaleNormal="100" zoomScalePageLayoutView="90" workbookViewId="0">
      <selection activeCell="E23" sqref="E23"/>
    </sheetView>
  </sheetViews>
  <sheetFormatPr defaultColWidth="0" defaultRowHeight="0" customHeight="1" zeroHeight="1" x14ac:dyDescent="0.25"/>
  <cols>
    <col min="1" max="1" width="4.453125" style="327" customWidth="1"/>
    <col min="2" max="2" width="22.81640625" style="326" customWidth="1"/>
    <col min="3" max="7" width="12.81640625" style="326" customWidth="1"/>
    <col min="8" max="8" width="9.1796875" style="326" customWidth="1"/>
    <col min="9" max="16384" width="0" style="326" hidden="1"/>
  </cols>
  <sheetData>
    <row r="1" spans="1:7" ht="18" x14ac:dyDescent="0.25">
      <c r="A1" s="675" t="s">
        <v>495</v>
      </c>
      <c r="B1" s="675"/>
      <c r="C1" s="675"/>
      <c r="D1" s="675"/>
      <c r="E1" s="675"/>
      <c r="F1" s="675"/>
      <c r="G1" s="675"/>
    </row>
    <row r="2" spans="1:7" ht="12.5" x14ac:dyDescent="0.25"/>
    <row r="3" spans="1:7" ht="15.5" x14ac:dyDescent="0.35">
      <c r="B3" s="344" t="s">
        <v>496</v>
      </c>
    </row>
    <row r="4" spans="1:7" ht="13" x14ac:dyDescent="0.3">
      <c r="A4" s="329" t="s">
        <v>63</v>
      </c>
      <c r="B4" s="656"/>
      <c r="C4" s="657"/>
      <c r="D4" s="658"/>
      <c r="E4" s="350" t="s">
        <v>480</v>
      </c>
      <c r="F4" s="350" t="s">
        <v>481</v>
      </c>
      <c r="G4" s="353"/>
    </row>
    <row r="5" spans="1:7" ht="26.25" customHeight="1" x14ac:dyDescent="0.25">
      <c r="A5" s="329" t="s">
        <v>63</v>
      </c>
      <c r="B5" s="670" t="s">
        <v>61</v>
      </c>
      <c r="C5" s="671"/>
      <c r="D5" s="672"/>
      <c r="E5" s="349" t="s">
        <v>1040</v>
      </c>
      <c r="F5" s="349"/>
      <c r="G5" s="352"/>
    </row>
    <row r="6" spans="1:7" ht="41.25" customHeight="1" x14ac:dyDescent="0.25">
      <c r="A6" s="329" t="s">
        <v>63</v>
      </c>
      <c r="B6" s="670" t="s">
        <v>62</v>
      </c>
      <c r="C6" s="671"/>
      <c r="D6" s="672"/>
      <c r="E6" s="350" t="s">
        <v>1040</v>
      </c>
      <c r="F6" s="349"/>
      <c r="G6" s="338"/>
    </row>
    <row r="7" spans="1:7" ht="12.5" x14ac:dyDescent="0.25">
      <c r="B7" s="328"/>
      <c r="C7" s="328"/>
      <c r="D7" s="328"/>
      <c r="E7" s="351"/>
      <c r="F7" s="351"/>
      <c r="G7" s="338"/>
    </row>
    <row r="8" spans="1:7" ht="29.25" customHeight="1" x14ac:dyDescent="0.25">
      <c r="A8" s="373" t="s">
        <v>64</v>
      </c>
      <c r="B8" s="676" t="s">
        <v>999</v>
      </c>
      <c r="C8" s="676"/>
      <c r="D8" s="676"/>
      <c r="E8" s="676"/>
      <c r="F8" s="676"/>
      <c r="G8" s="676"/>
    </row>
    <row r="9" spans="1:7" ht="25" x14ac:dyDescent="0.25">
      <c r="A9" s="329" t="s">
        <v>64</v>
      </c>
      <c r="B9" s="372"/>
      <c r="C9" s="371" t="s">
        <v>497</v>
      </c>
      <c r="D9" s="371" t="s">
        <v>263</v>
      </c>
      <c r="E9" s="371" t="s">
        <v>264</v>
      </c>
      <c r="F9" s="370"/>
    </row>
    <row r="10" spans="1:7" ht="13" x14ac:dyDescent="0.25">
      <c r="A10" s="329" t="s">
        <v>64</v>
      </c>
      <c r="B10" s="369" t="s">
        <v>241</v>
      </c>
      <c r="C10" s="368">
        <v>198</v>
      </c>
      <c r="D10" s="368">
        <v>36</v>
      </c>
      <c r="E10" s="368">
        <v>7</v>
      </c>
      <c r="F10" s="365"/>
    </row>
    <row r="11" spans="1:7" ht="13" x14ac:dyDescent="0.25">
      <c r="A11" s="329" t="s">
        <v>64</v>
      </c>
      <c r="B11" s="369" t="s">
        <v>242</v>
      </c>
      <c r="C11" s="368">
        <v>244</v>
      </c>
      <c r="D11" s="368">
        <v>48</v>
      </c>
      <c r="E11" s="368">
        <v>8</v>
      </c>
      <c r="F11" s="365"/>
    </row>
    <row r="12" spans="1:7" ht="13" x14ac:dyDescent="0.25">
      <c r="A12" s="329" t="s">
        <v>64</v>
      </c>
      <c r="B12" s="367" t="s">
        <v>265</v>
      </c>
      <c r="C12" s="366">
        <f>SUM(C10:C11)</f>
        <v>442</v>
      </c>
      <c r="D12" s="366">
        <f>SUM(D10:D11)</f>
        <v>84</v>
      </c>
      <c r="E12" s="366">
        <f>SUM(E10:E11)</f>
        <v>15</v>
      </c>
      <c r="F12" s="365"/>
    </row>
    <row r="13" spans="1:7" ht="12.5" x14ac:dyDescent="0.25"/>
    <row r="14" spans="1:7" ht="15.5" x14ac:dyDescent="0.25">
      <c r="B14" s="673" t="s">
        <v>266</v>
      </c>
      <c r="C14" s="674"/>
    </row>
    <row r="15" spans="1:7" ht="13" x14ac:dyDescent="0.25">
      <c r="A15" s="329" t="s">
        <v>65</v>
      </c>
      <c r="B15" s="679" t="s">
        <v>267</v>
      </c>
      <c r="C15" s="679"/>
      <c r="D15" s="679"/>
    </row>
    <row r="16" spans="1:7" ht="13" x14ac:dyDescent="0.25">
      <c r="A16" s="329" t="s">
        <v>65</v>
      </c>
      <c r="B16" s="364" t="s">
        <v>268</v>
      </c>
      <c r="C16" s="357" t="s">
        <v>1040</v>
      </c>
    </row>
    <row r="17" spans="1:7" ht="13" x14ac:dyDescent="0.25">
      <c r="A17" s="329" t="s">
        <v>65</v>
      </c>
      <c r="B17" s="364" t="s">
        <v>68</v>
      </c>
      <c r="C17" s="357"/>
    </row>
    <row r="18" spans="1:7" ht="13" x14ac:dyDescent="0.25">
      <c r="A18" s="329" t="s">
        <v>65</v>
      </c>
      <c r="B18" s="364" t="s">
        <v>269</v>
      </c>
      <c r="C18" s="357" t="s">
        <v>1040</v>
      </c>
    </row>
    <row r="19" spans="1:7" ht="13" x14ac:dyDescent="0.25">
      <c r="A19" s="329" t="s">
        <v>65</v>
      </c>
      <c r="B19" s="364" t="s">
        <v>270</v>
      </c>
      <c r="C19" s="357"/>
    </row>
    <row r="20" spans="1:7" ht="12.5" x14ac:dyDescent="0.25"/>
    <row r="21" spans="1:7" ht="12.75" customHeight="1" x14ac:dyDescent="0.3">
      <c r="A21" s="329" t="s">
        <v>66</v>
      </c>
      <c r="B21" s="656"/>
      <c r="C21" s="657"/>
      <c r="D21" s="658"/>
      <c r="E21" s="350" t="s">
        <v>480</v>
      </c>
      <c r="F21" s="350" t="s">
        <v>481</v>
      </c>
      <c r="G21" s="345"/>
    </row>
    <row r="22" spans="1:7" ht="40.5" customHeight="1" x14ac:dyDescent="0.25">
      <c r="A22" s="329" t="s">
        <v>66</v>
      </c>
      <c r="B22" s="670" t="s">
        <v>271</v>
      </c>
      <c r="C22" s="671"/>
      <c r="D22" s="672"/>
      <c r="E22" s="349" t="s">
        <v>1040</v>
      </c>
      <c r="F22" s="350"/>
      <c r="G22" s="345"/>
    </row>
    <row r="23" spans="1:7" ht="24.75" customHeight="1" x14ac:dyDescent="0.25">
      <c r="A23" s="329" t="s">
        <v>66</v>
      </c>
      <c r="B23" s="644" t="s">
        <v>69</v>
      </c>
      <c r="C23" s="644"/>
      <c r="D23" s="644"/>
      <c r="E23" s="335" t="s">
        <v>1079</v>
      </c>
      <c r="F23" s="351"/>
      <c r="G23" s="345"/>
    </row>
    <row r="24" spans="1:7" ht="12.5" x14ac:dyDescent="0.25"/>
    <row r="25" spans="1:7" ht="13" x14ac:dyDescent="0.25">
      <c r="A25" s="329" t="s">
        <v>67</v>
      </c>
      <c r="B25" s="677" t="s">
        <v>464</v>
      </c>
      <c r="C25" s="678"/>
      <c r="D25" s="678"/>
      <c r="E25" s="678"/>
      <c r="F25" s="363"/>
    </row>
    <row r="26" spans="1:7" ht="20" x14ac:dyDescent="0.25">
      <c r="A26" s="329" t="s">
        <v>67</v>
      </c>
      <c r="B26" s="359"/>
      <c r="C26" s="362" t="s">
        <v>465</v>
      </c>
      <c r="D26" s="362" t="s">
        <v>466</v>
      </c>
      <c r="E26" s="362" t="s">
        <v>467</v>
      </c>
      <c r="F26" s="362" t="s">
        <v>468</v>
      </c>
      <c r="G26" s="362" t="s">
        <v>469</v>
      </c>
    </row>
    <row r="27" spans="1:7" ht="13" x14ac:dyDescent="0.25">
      <c r="A27" s="329" t="s">
        <v>67</v>
      </c>
      <c r="B27" s="361" t="s">
        <v>470</v>
      </c>
      <c r="C27" s="349" t="s">
        <v>1040</v>
      </c>
      <c r="D27" s="349"/>
      <c r="E27" s="350"/>
      <c r="F27" s="350"/>
      <c r="G27" s="350"/>
    </row>
    <row r="28" spans="1:7" ht="13" x14ac:dyDescent="0.25">
      <c r="A28" s="329" t="s">
        <v>67</v>
      </c>
      <c r="B28" s="361" t="s">
        <v>471</v>
      </c>
      <c r="C28" s="349" t="s">
        <v>1040</v>
      </c>
      <c r="D28" s="350"/>
      <c r="E28" s="350"/>
      <c r="F28" s="350"/>
      <c r="G28" s="350"/>
    </row>
    <row r="29" spans="1:7" ht="25" x14ac:dyDescent="0.25">
      <c r="A29" s="329" t="s">
        <v>67</v>
      </c>
      <c r="B29" s="361" t="s">
        <v>472</v>
      </c>
      <c r="C29" s="349" t="s">
        <v>1040</v>
      </c>
      <c r="D29" s="350"/>
      <c r="E29" s="350"/>
      <c r="F29" s="350"/>
      <c r="G29" s="350"/>
    </row>
    <row r="30" spans="1:7" ht="13" x14ac:dyDescent="0.25">
      <c r="A30" s="329" t="s">
        <v>67</v>
      </c>
      <c r="B30" s="361" t="s">
        <v>894</v>
      </c>
      <c r="C30" s="350"/>
      <c r="D30" s="349" t="s">
        <v>1040</v>
      </c>
      <c r="E30" s="350"/>
      <c r="F30" s="350"/>
      <c r="G30" s="349"/>
    </row>
    <row r="31" spans="1:7" ht="13" x14ac:dyDescent="0.25">
      <c r="A31" s="329" t="s">
        <v>67</v>
      </c>
      <c r="B31" s="361" t="s">
        <v>892</v>
      </c>
      <c r="D31" s="350"/>
      <c r="E31" s="350"/>
      <c r="F31" s="349" t="s">
        <v>1040</v>
      </c>
      <c r="G31" s="350"/>
    </row>
    <row r="32" spans="1:7" ht="40.5" customHeight="1" x14ac:dyDescent="0.25">
      <c r="A32" s="329" t="s">
        <v>67</v>
      </c>
      <c r="B32" s="361" t="s">
        <v>473</v>
      </c>
      <c r="C32" s="349" t="s">
        <v>1040</v>
      </c>
      <c r="D32" s="350"/>
      <c r="E32" s="350"/>
      <c r="F32" s="350"/>
      <c r="G32" s="350"/>
    </row>
    <row r="33" spans="1:7" ht="12.5" x14ac:dyDescent="0.25"/>
    <row r="34" spans="1:7" ht="27" customHeight="1" x14ac:dyDescent="0.25">
      <c r="A34" s="329" t="s">
        <v>72</v>
      </c>
      <c r="B34" s="644" t="s">
        <v>70</v>
      </c>
      <c r="C34" s="644"/>
      <c r="D34" s="644"/>
      <c r="E34" s="347"/>
      <c r="F34" s="360"/>
      <c r="G34" s="345"/>
    </row>
    <row r="35" spans="1:7" ht="12.5" x14ac:dyDescent="0.25"/>
    <row r="36" spans="1:7" ht="26.25" customHeight="1" x14ac:dyDescent="0.25">
      <c r="A36" s="329" t="s">
        <v>73</v>
      </c>
      <c r="B36" s="644" t="s">
        <v>71</v>
      </c>
      <c r="C36" s="644"/>
      <c r="D36" s="644"/>
      <c r="E36" s="347">
        <v>3</v>
      </c>
      <c r="F36" s="360"/>
      <c r="G36" s="345"/>
    </row>
    <row r="37" spans="1:7" ht="12.5" x14ac:dyDescent="0.25"/>
    <row r="38" spans="1:7" ht="13" x14ac:dyDescent="0.25">
      <c r="A38" s="329" t="s">
        <v>74</v>
      </c>
      <c r="B38" s="650" t="s">
        <v>1063</v>
      </c>
      <c r="C38" s="651"/>
      <c r="D38" s="651"/>
      <c r="E38" s="651"/>
      <c r="F38" s="651"/>
      <c r="G38" s="652"/>
    </row>
    <row r="39" spans="1:7" ht="13" x14ac:dyDescent="0.25">
      <c r="A39" s="329"/>
      <c r="B39" s="653"/>
      <c r="C39" s="654"/>
      <c r="D39" s="654"/>
      <c r="E39" s="654"/>
      <c r="F39" s="654"/>
      <c r="G39" s="655"/>
    </row>
    <row r="40" spans="1:7" ht="12.5" x14ac:dyDescent="0.25"/>
    <row r="41" spans="1:7" ht="37.5" customHeight="1" x14ac:dyDescent="0.25">
      <c r="A41" s="329" t="s">
        <v>76</v>
      </c>
      <c r="B41" s="654" t="s">
        <v>75</v>
      </c>
      <c r="C41" s="654"/>
      <c r="D41" s="654"/>
      <c r="E41" s="654"/>
      <c r="F41" s="654"/>
      <c r="G41" s="654"/>
    </row>
    <row r="42" spans="1:7" ht="21" x14ac:dyDescent="0.25">
      <c r="A42" s="329" t="s">
        <v>76</v>
      </c>
      <c r="B42" s="359"/>
      <c r="C42" s="358" t="s">
        <v>474</v>
      </c>
      <c r="D42" s="358" t="s">
        <v>475</v>
      </c>
      <c r="E42" s="358" t="s">
        <v>476</v>
      </c>
      <c r="F42" s="358" t="s">
        <v>477</v>
      </c>
      <c r="G42" s="358" t="s">
        <v>478</v>
      </c>
    </row>
    <row r="43" spans="1:7" ht="13" x14ac:dyDescent="0.25">
      <c r="A43" s="329" t="s">
        <v>76</v>
      </c>
      <c r="B43" s="341" t="s">
        <v>268</v>
      </c>
      <c r="C43" s="355"/>
      <c r="D43" s="355">
        <v>43556</v>
      </c>
      <c r="E43" s="355"/>
      <c r="F43" s="355"/>
      <c r="G43" s="357" t="s">
        <v>1064</v>
      </c>
    </row>
    <row r="44" spans="1:7" ht="13" x14ac:dyDescent="0.25">
      <c r="A44" s="329" t="s">
        <v>76</v>
      </c>
      <c r="B44" s="341" t="s">
        <v>68</v>
      </c>
      <c r="C44" s="355"/>
      <c r="D44" s="355"/>
      <c r="E44" s="355"/>
      <c r="F44" s="355"/>
      <c r="G44" s="354"/>
    </row>
    <row r="45" spans="1:7" ht="13" x14ac:dyDescent="0.25">
      <c r="A45" s="329" t="s">
        <v>76</v>
      </c>
      <c r="B45" s="341" t="s">
        <v>269</v>
      </c>
      <c r="C45" s="355"/>
      <c r="D45" s="356">
        <v>43770</v>
      </c>
      <c r="E45" s="356" t="s">
        <v>1060</v>
      </c>
      <c r="F45" s="355"/>
      <c r="G45" s="354"/>
    </row>
    <row r="46" spans="1:7" ht="13" x14ac:dyDescent="0.25">
      <c r="A46" s="329" t="s">
        <v>76</v>
      </c>
      <c r="B46" s="341" t="s">
        <v>270</v>
      </c>
      <c r="C46" s="355"/>
      <c r="D46" s="355"/>
      <c r="E46" s="355"/>
      <c r="F46" s="355"/>
      <c r="G46" s="354"/>
    </row>
    <row r="47" spans="1:7" ht="12.5" x14ac:dyDescent="0.25"/>
    <row r="48" spans="1:7" ht="12.75" customHeight="1" x14ac:dyDescent="0.3">
      <c r="A48" s="329" t="s">
        <v>77</v>
      </c>
      <c r="B48" s="656"/>
      <c r="C48" s="657"/>
      <c r="D48" s="658"/>
      <c r="E48" s="350" t="s">
        <v>480</v>
      </c>
      <c r="F48" s="350" t="s">
        <v>481</v>
      </c>
      <c r="G48" s="353"/>
    </row>
    <row r="49" spans="1:7" ht="26.25" customHeight="1" x14ac:dyDescent="0.25">
      <c r="A49" s="329" t="s">
        <v>77</v>
      </c>
      <c r="B49" s="670" t="s">
        <v>57</v>
      </c>
      <c r="C49" s="671"/>
      <c r="D49" s="672"/>
      <c r="E49" s="350"/>
      <c r="F49" s="349" t="s">
        <v>1040</v>
      </c>
      <c r="G49" s="352"/>
    </row>
    <row r="50" spans="1:7" ht="12.5" x14ac:dyDescent="0.25">
      <c r="B50" s="328"/>
      <c r="C50" s="328"/>
      <c r="D50" s="328"/>
      <c r="E50" s="351"/>
      <c r="F50" s="351"/>
    </row>
    <row r="51" spans="1:7" ht="13" x14ac:dyDescent="0.25">
      <c r="A51" s="329" t="s">
        <v>78</v>
      </c>
      <c r="B51" s="650" t="s">
        <v>79</v>
      </c>
      <c r="C51" s="651"/>
      <c r="D51" s="651"/>
      <c r="E51" s="651"/>
      <c r="F51" s="651"/>
      <c r="G51" s="652"/>
    </row>
    <row r="52" spans="1:7" ht="13" x14ac:dyDescent="0.25">
      <c r="A52" s="329"/>
      <c r="B52" s="653"/>
      <c r="C52" s="654"/>
      <c r="D52" s="654"/>
      <c r="E52" s="654"/>
      <c r="F52" s="654"/>
      <c r="G52" s="655"/>
    </row>
    <row r="53" spans="1:7" ht="12.5" x14ac:dyDescent="0.25"/>
    <row r="54" spans="1:7" ht="15.5" x14ac:dyDescent="0.25">
      <c r="B54" s="673" t="s">
        <v>80</v>
      </c>
      <c r="C54" s="674"/>
    </row>
    <row r="55" spans="1:7" ht="27.75" customHeight="1" x14ac:dyDescent="0.25">
      <c r="A55" s="329" t="s">
        <v>81</v>
      </c>
      <c r="B55" s="644" t="s">
        <v>82</v>
      </c>
      <c r="C55" s="644"/>
      <c r="D55" s="644"/>
      <c r="E55" s="347" t="s">
        <v>1065</v>
      </c>
      <c r="G55" s="345"/>
    </row>
    <row r="56" spans="1:7" ht="12.5" x14ac:dyDescent="0.25"/>
    <row r="57" spans="1:7" ht="13" x14ac:dyDescent="0.3">
      <c r="A57" s="329" t="s">
        <v>792</v>
      </c>
      <c r="B57" s="656"/>
      <c r="C57" s="657"/>
      <c r="D57" s="658"/>
      <c r="E57" s="350" t="s">
        <v>58</v>
      </c>
      <c r="F57" s="350" t="s">
        <v>83</v>
      </c>
    </row>
    <row r="58" spans="1:7" ht="26.25" customHeight="1" x14ac:dyDescent="0.25">
      <c r="A58" s="329" t="s">
        <v>792</v>
      </c>
      <c r="B58" s="670" t="s">
        <v>791</v>
      </c>
      <c r="C58" s="671"/>
      <c r="D58" s="672"/>
      <c r="E58" s="350">
        <v>64</v>
      </c>
      <c r="F58" s="349" t="s">
        <v>1066</v>
      </c>
    </row>
    <row r="59" spans="1:7" ht="12.5" x14ac:dyDescent="0.25"/>
    <row r="60" spans="1:7" ht="13" x14ac:dyDescent="0.3">
      <c r="A60" s="329" t="s">
        <v>794</v>
      </c>
      <c r="B60" s="656"/>
      <c r="C60" s="657"/>
      <c r="D60" s="658"/>
      <c r="E60" s="350" t="s">
        <v>58</v>
      </c>
      <c r="F60" s="350" t="s">
        <v>83</v>
      </c>
    </row>
    <row r="61" spans="1:7" ht="27" customHeight="1" x14ac:dyDescent="0.25">
      <c r="A61" s="329" t="s">
        <v>794</v>
      </c>
      <c r="B61" s="670" t="s">
        <v>793</v>
      </c>
      <c r="C61" s="671"/>
      <c r="D61" s="672"/>
      <c r="E61" s="350">
        <v>64</v>
      </c>
      <c r="F61" s="349" t="s">
        <v>1066</v>
      </c>
    </row>
    <row r="62" spans="1:7" ht="12.5" x14ac:dyDescent="0.25">
      <c r="B62" s="348"/>
      <c r="C62" s="348"/>
      <c r="D62" s="348"/>
      <c r="E62" s="348"/>
      <c r="F62" s="348"/>
      <c r="G62" s="348"/>
    </row>
    <row r="63" spans="1:7" ht="27.75" customHeight="1" x14ac:dyDescent="0.25">
      <c r="A63" s="329" t="s">
        <v>795</v>
      </c>
      <c r="B63" s="644" t="s">
        <v>59</v>
      </c>
      <c r="C63" s="644"/>
      <c r="D63" s="644"/>
      <c r="E63" s="347"/>
      <c r="F63" s="346"/>
      <c r="G63" s="345"/>
    </row>
    <row r="64" spans="1:7" ht="13" x14ac:dyDescent="0.25">
      <c r="A64" s="329"/>
      <c r="B64" s="346"/>
      <c r="C64" s="346"/>
      <c r="D64" s="346"/>
      <c r="E64" s="346"/>
      <c r="F64" s="346"/>
      <c r="G64" s="345"/>
    </row>
    <row r="65" spans="1:7" ht="26.25" customHeight="1" x14ac:dyDescent="0.25">
      <c r="A65" s="329" t="s">
        <v>796</v>
      </c>
      <c r="B65" s="644" t="s">
        <v>797</v>
      </c>
      <c r="C65" s="644"/>
      <c r="D65" s="644"/>
      <c r="E65" s="347" t="s">
        <v>1067</v>
      </c>
      <c r="F65" s="346"/>
      <c r="G65" s="345"/>
    </row>
    <row r="66" spans="1:7" ht="13" x14ac:dyDescent="0.25">
      <c r="A66" s="329"/>
      <c r="B66" s="346"/>
      <c r="C66" s="346"/>
      <c r="D66" s="346"/>
      <c r="E66" s="346"/>
      <c r="F66" s="346"/>
      <c r="G66" s="345"/>
    </row>
    <row r="67" spans="1:7" ht="13" x14ac:dyDescent="0.25">
      <c r="A67" s="329" t="s">
        <v>798</v>
      </c>
      <c r="B67" s="650" t="s">
        <v>60</v>
      </c>
      <c r="C67" s="651"/>
      <c r="D67" s="651"/>
      <c r="E67" s="651"/>
      <c r="F67" s="651"/>
      <c r="G67" s="652"/>
    </row>
    <row r="68" spans="1:7" ht="13" x14ac:dyDescent="0.25">
      <c r="A68" s="329"/>
      <c r="B68" s="653"/>
      <c r="C68" s="654"/>
      <c r="D68" s="654"/>
      <c r="E68" s="654"/>
      <c r="F68" s="654"/>
      <c r="G68" s="655"/>
    </row>
    <row r="69" spans="1:7" ht="13" x14ac:dyDescent="0.25">
      <c r="A69" s="329"/>
      <c r="B69" s="328"/>
      <c r="C69" s="328"/>
      <c r="D69" s="328"/>
      <c r="E69" s="328"/>
      <c r="F69" s="328"/>
      <c r="G69" s="328"/>
    </row>
    <row r="70" spans="1:7" ht="15.5" x14ac:dyDescent="0.35">
      <c r="A70" s="329"/>
      <c r="B70" s="344" t="s">
        <v>1015</v>
      </c>
      <c r="C70" s="328"/>
      <c r="D70" s="328"/>
      <c r="E70" s="328"/>
      <c r="F70" s="328"/>
      <c r="G70" s="328"/>
    </row>
    <row r="71" spans="1:7" ht="13" x14ac:dyDescent="0.25">
      <c r="A71" s="329" t="s">
        <v>1013</v>
      </c>
      <c r="B71" s="343" t="s">
        <v>1014</v>
      </c>
      <c r="F71" s="328"/>
      <c r="G71" s="328"/>
    </row>
    <row r="72" spans="1:7" ht="13" x14ac:dyDescent="0.25">
      <c r="A72" s="329"/>
      <c r="B72" s="343"/>
      <c r="F72" s="328"/>
      <c r="G72" s="328"/>
    </row>
    <row r="73" spans="1:7" ht="13" x14ac:dyDescent="0.3">
      <c r="A73" s="329"/>
      <c r="B73" s="656"/>
      <c r="C73" s="657"/>
      <c r="D73" s="658"/>
      <c r="E73" s="342" t="s">
        <v>480</v>
      </c>
      <c r="F73" s="335" t="s">
        <v>481</v>
      </c>
      <c r="G73" s="328"/>
    </row>
    <row r="74" spans="1:7" ht="13" x14ac:dyDescent="0.25">
      <c r="A74" s="329"/>
      <c r="B74" s="659" t="s">
        <v>1027</v>
      </c>
      <c r="C74" s="657"/>
      <c r="D74" s="658"/>
      <c r="E74" s="341"/>
      <c r="F74" s="335" t="s">
        <v>1040</v>
      </c>
      <c r="G74" s="328"/>
    </row>
    <row r="75" spans="1:7" ht="13" x14ac:dyDescent="0.25">
      <c r="A75" s="329"/>
      <c r="B75" s="659" t="s">
        <v>1028</v>
      </c>
      <c r="C75" s="657"/>
      <c r="D75" s="658"/>
      <c r="E75" s="341"/>
      <c r="F75" s="335" t="s">
        <v>1040</v>
      </c>
      <c r="G75" s="328"/>
    </row>
    <row r="76" spans="1:7" ht="13" x14ac:dyDescent="0.25">
      <c r="A76" s="329"/>
      <c r="B76" s="659" t="s">
        <v>1029</v>
      </c>
      <c r="C76" s="657"/>
      <c r="D76" s="658"/>
      <c r="E76" s="341"/>
      <c r="F76" s="335" t="s">
        <v>1040</v>
      </c>
      <c r="G76" s="328"/>
    </row>
    <row r="77" spans="1:7" ht="13" x14ac:dyDescent="0.25">
      <c r="A77" s="329"/>
      <c r="B77" s="340"/>
      <c r="C77" s="333"/>
      <c r="D77" s="333"/>
      <c r="E77" s="338"/>
      <c r="F77" s="328"/>
      <c r="G77" s="328"/>
    </row>
    <row r="78" spans="1:7" ht="13" x14ac:dyDescent="0.3">
      <c r="A78" s="329" t="s">
        <v>1030</v>
      </c>
      <c r="B78" s="646"/>
      <c r="C78" s="643"/>
      <c r="D78" s="643"/>
      <c r="E78" s="336" t="s">
        <v>58</v>
      </c>
      <c r="F78" s="335" t="s">
        <v>83</v>
      </c>
      <c r="G78" s="328"/>
    </row>
    <row r="79" spans="1:7" ht="12.75" customHeight="1" x14ac:dyDescent="0.25">
      <c r="A79" s="326"/>
      <c r="B79" s="660" t="s">
        <v>1031</v>
      </c>
      <c r="C79" s="661"/>
      <c r="D79" s="661"/>
      <c r="E79" s="664"/>
      <c r="F79" s="667"/>
      <c r="G79" s="328"/>
    </row>
    <row r="80" spans="1:7" ht="12.75" customHeight="1" x14ac:dyDescent="0.25">
      <c r="A80" s="329"/>
      <c r="B80" s="662"/>
      <c r="C80" s="662"/>
      <c r="D80" s="662"/>
      <c r="E80" s="665"/>
      <c r="F80" s="668"/>
      <c r="G80" s="328"/>
    </row>
    <row r="81" spans="1:7" ht="12.75" customHeight="1" x14ac:dyDescent="0.25">
      <c r="A81" s="329"/>
      <c r="B81" s="663"/>
      <c r="C81" s="663"/>
      <c r="D81" s="663"/>
      <c r="E81" s="666"/>
      <c r="F81" s="669"/>
      <c r="G81" s="328"/>
    </row>
    <row r="82" spans="1:7" ht="12.75" customHeight="1" x14ac:dyDescent="0.25">
      <c r="A82" s="329"/>
      <c r="B82" s="339"/>
      <c r="C82" s="339"/>
      <c r="D82" s="339"/>
      <c r="E82" s="338"/>
      <c r="F82" s="328"/>
      <c r="G82" s="328"/>
    </row>
    <row r="83" spans="1:7" ht="12.75" customHeight="1" x14ac:dyDescent="0.3">
      <c r="A83" s="329" t="s">
        <v>1032</v>
      </c>
      <c r="B83" s="646"/>
      <c r="C83" s="643"/>
      <c r="D83" s="643"/>
      <c r="E83" s="336" t="s">
        <v>58</v>
      </c>
      <c r="F83" s="335" t="s">
        <v>83</v>
      </c>
      <c r="G83" s="328"/>
    </row>
    <row r="84" spans="1:7" ht="12.75" customHeight="1" x14ac:dyDescent="0.25">
      <c r="A84" s="326"/>
      <c r="B84" s="641" t="s">
        <v>1033</v>
      </c>
      <c r="C84" s="642"/>
      <c r="D84" s="642"/>
      <c r="E84" s="643"/>
      <c r="F84" s="644"/>
      <c r="G84" s="328"/>
    </row>
    <row r="85" spans="1:7" ht="12.75" customHeight="1" x14ac:dyDescent="0.25">
      <c r="A85" s="329"/>
      <c r="B85" s="642"/>
      <c r="C85" s="642"/>
      <c r="D85" s="642"/>
      <c r="E85" s="643"/>
      <c r="F85" s="645"/>
      <c r="G85" s="328"/>
    </row>
    <row r="86" spans="1:7" ht="12.75" customHeight="1" x14ac:dyDescent="0.25">
      <c r="A86" s="329"/>
      <c r="B86" s="642"/>
      <c r="C86" s="642"/>
      <c r="D86" s="642"/>
      <c r="E86" s="643"/>
      <c r="F86" s="645"/>
      <c r="G86" s="328"/>
    </row>
    <row r="87" spans="1:7" ht="12.75" customHeight="1" x14ac:dyDescent="0.25">
      <c r="A87" s="329"/>
      <c r="B87" s="642"/>
      <c r="C87" s="642"/>
      <c r="D87" s="642"/>
      <c r="E87" s="643"/>
      <c r="F87" s="645"/>
      <c r="G87" s="328"/>
    </row>
    <row r="88" spans="1:7" ht="12.75" customHeight="1" x14ac:dyDescent="0.25">
      <c r="A88" s="329"/>
      <c r="B88" s="337"/>
      <c r="C88" s="337"/>
      <c r="D88" s="337"/>
      <c r="E88" s="333"/>
      <c r="F88" s="332"/>
      <c r="G88" s="328"/>
    </row>
    <row r="89" spans="1:7" ht="12.75" customHeight="1" x14ac:dyDescent="0.3">
      <c r="A89" s="329"/>
      <c r="B89" s="646"/>
      <c r="C89" s="643"/>
      <c r="D89" s="643"/>
      <c r="E89" s="336" t="s">
        <v>480</v>
      </c>
      <c r="F89" s="335" t="s">
        <v>481</v>
      </c>
      <c r="G89" s="328"/>
    </row>
    <row r="90" spans="1:7" ht="12.75" customHeight="1" x14ac:dyDescent="0.25">
      <c r="A90" s="329" t="s">
        <v>1034</v>
      </c>
      <c r="B90" s="642" t="s">
        <v>1035</v>
      </c>
      <c r="C90" s="647"/>
      <c r="D90" s="647"/>
      <c r="E90" s="643"/>
      <c r="F90" s="648" t="s">
        <v>1040</v>
      </c>
      <c r="G90" s="328"/>
    </row>
    <row r="91" spans="1:7" ht="12.75" customHeight="1" x14ac:dyDescent="0.25">
      <c r="A91" s="329"/>
      <c r="B91" s="647"/>
      <c r="C91" s="647"/>
      <c r="D91" s="647"/>
      <c r="E91" s="643"/>
      <c r="F91" s="649"/>
      <c r="G91" s="328"/>
    </row>
    <row r="92" spans="1:7" ht="12.75" customHeight="1" x14ac:dyDescent="0.25">
      <c r="A92" s="329"/>
      <c r="B92" s="334"/>
      <c r="C92" s="334"/>
      <c r="D92" s="334"/>
      <c r="E92" s="333"/>
      <c r="F92" s="332"/>
      <c r="G92" s="328"/>
    </row>
    <row r="93" spans="1:7" ht="12.75" customHeight="1" x14ac:dyDescent="0.25">
      <c r="A93" s="329" t="s">
        <v>1034</v>
      </c>
      <c r="B93" s="627" t="s">
        <v>1036</v>
      </c>
      <c r="C93" s="628"/>
      <c r="D93" s="628"/>
      <c r="E93" s="628"/>
      <c r="F93" s="629"/>
      <c r="G93" s="328"/>
    </row>
    <row r="94" spans="1:7" ht="12.75" customHeight="1" x14ac:dyDescent="0.25">
      <c r="A94" s="329"/>
      <c r="B94" s="630"/>
      <c r="C94" s="631"/>
      <c r="D94" s="631"/>
      <c r="E94" s="631"/>
      <c r="F94" s="632"/>
      <c r="G94" s="328"/>
    </row>
    <row r="95" spans="1:7" ht="12.75" customHeight="1" x14ac:dyDescent="0.25">
      <c r="A95" s="329"/>
      <c r="B95" s="331"/>
      <c r="C95" s="330"/>
      <c r="D95" s="330"/>
      <c r="E95" s="330"/>
      <c r="F95" s="330"/>
      <c r="G95" s="328"/>
    </row>
    <row r="96" spans="1:7" ht="12.75" customHeight="1" x14ac:dyDescent="0.25">
      <c r="A96" s="329" t="s">
        <v>1037</v>
      </c>
      <c r="B96" s="627" t="s">
        <v>1038</v>
      </c>
      <c r="C96" s="633"/>
      <c r="D96" s="633"/>
      <c r="E96" s="633"/>
      <c r="F96" s="634"/>
      <c r="G96" s="328"/>
    </row>
    <row r="97" spans="1:7" ht="12.75" customHeight="1" x14ac:dyDescent="0.25">
      <c r="A97" s="329"/>
      <c r="B97" s="635"/>
      <c r="C97" s="636"/>
      <c r="D97" s="636"/>
      <c r="E97" s="636"/>
      <c r="F97" s="637"/>
      <c r="G97" s="328"/>
    </row>
    <row r="98" spans="1:7" ht="12.75" customHeight="1" x14ac:dyDescent="0.25">
      <c r="B98" s="638"/>
      <c r="C98" s="639"/>
      <c r="D98" s="639"/>
      <c r="E98" s="639"/>
      <c r="F98" s="640"/>
    </row>
    <row r="99" spans="1:7" ht="12.5" hidden="1" x14ac:dyDescent="0.25"/>
    <row r="100" spans="1:7" ht="12.5" hidden="1" x14ac:dyDescent="0.25"/>
    <row r="101" spans="1:7" ht="12.5" hidden="1" x14ac:dyDescent="0.25"/>
    <row r="102" spans="1:7" ht="12.5" hidden="1" x14ac:dyDescent="0.25"/>
    <row r="103" spans="1:7" ht="12.5" hidden="1" x14ac:dyDescent="0.25"/>
    <row r="104" spans="1:7" ht="12.5" hidden="1" x14ac:dyDescent="0.25"/>
    <row r="105" spans="1:7" ht="12.5" hidden="1" x14ac:dyDescent="0.25"/>
    <row r="106" spans="1:7" ht="12.5" hidden="1" x14ac:dyDescent="0.25"/>
    <row r="107" spans="1:7" ht="12.5" hidden="1" x14ac:dyDescent="0.25"/>
    <row r="108" spans="1:7" ht="12.5" hidden="1" x14ac:dyDescent="0.25"/>
    <row r="109" spans="1:7" ht="12.5" hidden="1" x14ac:dyDescent="0.25"/>
    <row r="110" spans="1:7" ht="12.5" hidden="1" x14ac:dyDescent="0.25"/>
    <row r="111" spans="1:7" ht="12.5" hidden="1" x14ac:dyDescent="0.25"/>
  </sheetData>
  <mergeCells count="45">
    <mergeCell ref="B14:C14"/>
    <mergeCell ref="B15:D15"/>
    <mergeCell ref="B21:D21"/>
    <mergeCell ref="B22:D22"/>
    <mergeCell ref="B23:D23"/>
    <mergeCell ref="B25:E25"/>
    <mergeCell ref="B55:D55"/>
    <mergeCell ref="B57:D57"/>
    <mergeCell ref="B58:D58"/>
    <mergeCell ref="B60:D60"/>
    <mergeCell ref="B34:D34"/>
    <mergeCell ref="A1:G1"/>
    <mergeCell ref="B4:D4"/>
    <mergeCell ref="B5:D5"/>
    <mergeCell ref="B6:D6"/>
    <mergeCell ref="B8:G8"/>
    <mergeCell ref="B61:D61"/>
    <mergeCell ref="B36:D36"/>
    <mergeCell ref="B38:G39"/>
    <mergeCell ref="B41:G41"/>
    <mergeCell ref="B48:D48"/>
    <mergeCell ref="B49:D49"/>
    <mergeCell ref="B51:G52"/>
    <mergeCell ref="B54:C54"/>
    <mergeCell ref="B83:D83"/>
    <mergeCell ref="B63:D63"/>
    <mergeCell ref="B65:D65"/>
    <mergeCell ref="B67:G68"/>
    <mergeCell ref="B73:D73"/>
    <mergeCell ref="B74:D74"/>
    <mergeCell ref="B75:D75"/>
    <mergeCell ref="B76:D76"/>
    <mergeCell ref="B78:D78"/>
    <mergeCell ref="B79:D81"/>
    <mergeCell ref="E79:E81"/>
    <mergeCell ref="F79:F81"/>
    <mergeCell ref="B93:F94"/>
    <mergeCell ref="B96:F98"/>
    <mergeCell ref="B84:D87"/>
    <mergeCell ref="E84:E87"/>
    <mergeCell ref="F84:F87"/>
    <mergeCell ref="B89:D89"/>
    <mergeCell ref="B90:D91"/>
    <mergeCell ref="E90:E91"/>
    <mergeCell ref="F90:F91"/>
  </mergeCells>
  <pageMargins left="0.75" right="0.75" top="1" bottom="1" header="0.5" footer="0.5"/>
  <pageSetup scale="75" orientation="portrait" r:id="rId1"/>
  <headerFooter alignWithMargins="0">
    <oddHeader>&amp;CCommon Data Set 2018-2019</oddHeader>
    <oddFooter>&amp;C&amp;A&amp;RPage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topLeftCell="A22" workbookViewId="0">
      <selection activeCell="C4" sqref="C4"/>
    </sheetView>
  </sheetViews>
  <sheetFormatPr defaultColWidth="0" defaultRowHeight="12.5" zeroHeight="1" x14ac:dyDescent="0.25"/>
  <cols>
    <col min="1" max="1" width="4.453125" style="1" customWidth="1"/>
    <col min="2" max="2" width="66.26953125" customWidth="1"/>
    <col min="3" max="3" width="12.7265625" customWidth="1"/>
    <col min="4" max="4" width="9.1796875" customWidth="1"/>
  </cols>
  <sheetData>
    <row r="1" spans="1:3" ht="18" x14ac:dyDescent="0.25">
      <c r="A1" s="491" t="s">
        <v>772</v>
      </c>
      <c r="B1" s="491"/>
      <c r="C1" s="491"/>
    </row>
    <row r="2" spans="1:3" ht="28.5" customHeight="1" x14ac:dyDescent="0.25">
      <c r="A2" s="2" t="s">
        <v>642</v>
      </c>
      <c r="B2" s="680" t="s">
        <v>773</v>
      </c>
      <c r="C2" s="681"/>
    </row>
    <row r="3" spans="1:3" ht="13" x14ac:dyDescent="0.25">
      <c r="A3" s="2" t="s">
        <v>642</v>
      </c>
      <c r="B3" s="9" t="s">
        <v>774</v>
      </c>
      <c r="C3" s="254"/>
    </row>
    <row r="4" spans="1:3" ht="13" x14ac:dyDescent="0.25">
      <c r="A4" s="2" t="s">
        <v>642</v>
      </c>
      <c r="B4" s="161" t="s">
        <v>442</v>
      </c>
      <c r="C4" s="485"/>
    </row>
    <row r="5" spans="1:3" ht="13" x14ac:dyDescent="0.25">
      <c r="A5" s="2" t="s">
        <v>642</v>
      </c>
      <c r="B5" s="9" t="s">
        <v>775</v>
      </c>
      <c r="C5" s="285" t="s">
        <v>1040</v>
      </c>
    </row>
    <row r="6" spans="1:3" ht="13" x14ac:dyDescent="0.25">
      <c r="A6" s="2" t="s">
        <v>642</v>
      </c>
      <c r="B6" s="9" t="s">
        <v>776</v>
      </c>
      <c r="C6" s="254"/>
    </row>
    <row r="7" spans="1:3" ht="13" x14ac:dyDescent="0.25">
      <c r="A7" s="2" t="s">
        <v>642</v>
      </c>
      <c r="B7" s="9" t="s">
        <v>777</v>
      </c>
      <c r="C7" s="285" t="s">
        <v>1040</v>
      </c>
    </row>
    <row r="8" spans="1:3" ht="13" x14ac:dyDescent="0.25">
      <c r="A8" s="2" t="s">
        <v>642</v>
      </c>
      <c r="B8" s="9" t="s">
        <v>778</v>
      </c>
      <c r="C8" s="254"/>
    </row>
    <row r="9" spans="1:3" ht="13" x14ac:dyDescent="0.25">
      <c r="A9" s="2" t="s">
        <v>642</v>
      </c>
      <c r="B9" s="9" t="s">
        <v>779</v>
      </c>
      <c r="C9" s="254"/>
    </row>
    <row r="10" spans="1:3" ht="13" x14ac:dyDescent="0.25">
      <c r="A10" s="2" t="s">
        <v>642</v>
      </c>
      <c r="B10" s="9" t="s">
        <v>37</v>
      </c>
      <c r="C10" s="285" t="s">
        <v>1040</v>
      </c>
    </row>
    <row r="11" spans="1:3" ht="13" x14ac:dyDescent="0.25">
      <c r="A11" s="2" t="s">
        <v>642</v>
      </c>
      <c r="B11" s="9" t="s">
        <v>38</v>
      </c>
      <c r="C11" s="254"/>
    </row>
    <row r="12" spans="1:3" ht="13" x14ac:dyDescent="0.25">
      <c r="A12" s="2" t="s">
        <v>642</v>
      </c>
      <c r="B12" s="9" t="s">
        <v>39</v>
      </c>
      <c r="C12" s="285" t="s">
        <v>1040</v>
      </c>
    </row>
    <row r="13" spans="1:3" ht="13" x14ac:dyDescent="0.25">
      <c r="A13" s="2" t="s">
        <v>642</v>
      </c>
      <c r="B13" s="9" t="s">
        <v>40</v>
      </c>
      <c r="C13" s="285" t="s">
        <v>1040</v>
      </c>
    </row>
    <row r="14" spans="1:3" ht="13" x14ac:dyDescent="0.25">
      <c r="A14" s="2" t="s">
        <v>642</v>
      </c>
      <c r="B14" s="9" t="s">
        <v>41</v>
      </c>
      <c r="C14" s="285" t="s">
        <v>1040</v>
      </c>
    </row>
    <row r="15" spans="1:3" ht="13" x14ac:dyDescent="0.25">
      <c r="A15" s="2" t="s">
        <v>642</v>
      </c>
      <c r="B15" s="9" t="s">
        <v>42</v>
      </c>
      <c r="C15" s="254"/>
    </row>
    <row r="16" spans="1:3" ht="13" x14ac:dyDescent="0.25">
      <c r="A16" s="2" t="s">
        <v>642</v>
      </c>
      <c r="B16" s="9" t="s">
        <v>43</v>
      </c>
      <c r="C16" s="285" t="s">
        <v>1040</v>
      </c>
    </row>
    <row r="17" spans="1:3" ht="13" x14ac:dyDescent="0.25">
      <c r="A17" s="2" t="s">
        <v>642</v>
      </c>
      <c r="B17" s="9" t="s">
        <v>44</v>
      </c>
      <c r="C17" s="285" t="s">
        <v>1040</v>
      </c>
    </row>
    <row r="18" spans="1:3" ht="13" x14ac:dyDescent="0.25">
      <c r="A18" s="2" t="s">
        <v>642</v>
      </c>
      <c r="B18" s="9" t="s">
        <v>45</v>
      </c>
      <c r="C18" s="254"/>
    </row>
    <row r="19" spans="1:3" ht="13" x14ac:dyDescent="0.25">
      <c r="A19" s="2" t="s">
        <v>642</v>
      </c>
      <c r="B19" s="9" t="s">
        <v>46</v>
      </c>
      <c r="C19" s="254"/>
    </row>
    <row r="20" spans="1:3" ht="13" x14ac:dyDescent="0.25">
      <c r="A20" s="2" t="s">
        <v>642</v>
      </c>
      <c r="B20" s="78" t="s">
        <v>47</v>
      </c>
      <c r="C20" s="254"/>
    </row>
    <row r="21" spans="1:3" x14ac:dyDescent="0.25">
      <c r="B21" s="682"/>
      <c r="C21" s="582"/>
    </row>
    <row r="22" spans="1:3" x14ac:dyDescent="0.25">
      <c r="B22" s="6"/>
      <c r="C22" s="6"/>
    </row>
    <row r="23" spans="1:3" ht="13" x14ac:dyDescent="0.3">
      <c r="A23" s="2" t="s">
        <v>643</v>
      </c>
      <c r="B23" s="3" t="s">
        <v>722</v>
      </c>
    </row>
    <row r="24" spans="1:3" x14ac:dyDescent="0.25"/>
    <row r="25" spans="1:3" ht="24.75" customHeight="1" x14ac:dyDescent="0.25">
      <c r="A25" s="79" t="s">
        <v>644</v>
      </c>
      <c r="B25" s="29" t="s">
        <v>48</v>
      </c>
      <c r="C25" s="29"/>
    </row>
    <row r="26" spans="1:3" ht="13" x14ac:dyDescent="0.25">
      <c r="A26" s="79" t="s">
        <v>644</v>
      </c>
      <c r="B26" s="9" t="s">
        <v>49</v>
      </c>
      <c r="C26" s="285" t="s">
        <v>1040</v>
      </c>
    </row>
    <row r="27" spans="1:3" ht="13" x14ac:dyDescent="0.25">
      <c r="A27" s="79" t="s">
        <v>644</v>
      </c>
      <c r="B27" s="9" t="s">
        <v>50</v>
      </c>
      <c r="C27" s="254"/>
    </row>
    <row r="28" spans="1:3" ht="13" x14ac:dyDescent="0.25">
      <c r="A28" s="79" t="s">
        <v>644</v>
      </c>
      <c r="B28" s="9" t="s">
        <v>51</v>
      </c>
      <c r="C28" s="285" t="s">
        <v>1040</v>
      </c>
    </row>
    <row r="29" spans="1:3" ht="13" x14ac:dyDescent="0.25">
      <c r="A29" s="79" t="s">
        <v>644</v>
      </c>
      <c r="B29" s="9" t="s">
        <v>52</v>
      </c>
      <c r="C29" s="285" t="s">
        <v>1040</v>
      </c>
    </row>
    <row r="30" spans="1:3" ht="13" x14ac:dyDescent="0.25">
      <c r="A30" s="79" t="s">
        <v>644</v>
      </c>
      <c r="B30" s="9" t="s">
        <v>881</v>
      </c>
      <c r="C30" s="285" t="s">
        <v>1040</v>
      </c>
    </row>
    <row r="31" spans="1:3" ht="13" x14ac:dyDescent="0.25">
      <c r="A31" s="79" t="s">
        <v>644</v>
      </c>
      <c r="B31" s="9" t="s">
        <v>53</v>
      </c>
      <c r="C31" s="285" t="s">
        <v>1040</v>
      </c>
    </row>
    <row r="32" spans="1:3" ht="13" x14ac:dyDescent="0.25">
      <c r="A32" s="79" t="s">
        <v>644</v>
      </c>
      <c r="B32" s="9" t="s">
        <v>877</v>
      </c>
      <c r="C32" s="285" t="s">
        <v>1040</v>
      </c>
    </row>
    <row r="33" spans="1:3" ht="13" x14ac:dyDescent="0.25">
      <c r="A33" s="79" t="s">
        <v>644</v>
      </c>
      <c r="B33" s="9" t="s">
        <v>54</v>
      </c>
      <c r="C33" s="254"/>
    </row>
    <row r="34" spans="1:3" ht="13" x14ac:dyDescent="0.25">
      <c r="A34" s="79" t="s">
        <v>644</v>
      </c>
      <c r="B34" s="9" t="s">
        <v>55</v>
      </c>
      <c r="C34" s="285" t="s">
        <v>1040</v>
      </c>
    </row>
    <row r="35" spans="1:3" ht="13" x14ac:dyDescent="0.25">
      <c r="A35" s="79" t="s">
        <v>644</v>
      </c>
      <c r="B35" s="9" t="s">
        <v>56</v>
      </c>
      <c r="C35" s="285" t="s">
        <v>1040</v>
      </c>
    </row>
    <row r="36" spans="1:3" ht="13" x14ac:dyDescent="0.25">
      <c r="A36" s="79" t="s">
        <v>644</v>
      </c>
      <c r="B36" s="78" t="s">
        <v>228</v>
      </c>
      <c r="C36" s="254"/>
    </row>
    <row r="37" spans="1:3" x14ac:dyDescent="0.25">
      <c r="B37" s="683"/>
      <c r="C37" s="684"/>
    </row>
    <row r="38" spans="1:3" x14ac:dyDescent="0.25"/>
    <row r="39" spans="1:3" ht="15.5" x14ac:dyDescent="0.25">
      <c r="B39" s="199"/>
    </row>
    <row r="40" spans="1:3" x14ac:dyDescent="0.25"/>
  </sheetData>
  <mergeCells count="4">
    <mergeCell ref="A1:C1"/>
    <mergeCell ref="B2:C2"/>
    <mergeCell ref="B21:C21"/>
    <mergeCell ref="B37:C37"/>
  </mergeCells>
  <phoneticPr fontId="0" type="noConversion"/>
  <pageMargins left="0.75" right="0.75" top="1" bottom="1" header="0.5" footer="0.5"/>
  <pageSetup scale="75" orientation="portrait" r:id="rId1"/>
  <headerFooter alignWithMargins="0">
    <oddHeader>&amp;CCommon Data Set 2018-2019</oddHeader>
    <oddFooter>&amp;C&amp;A&amp;RPage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C25" sqref="C25:C26"/>
    </sheetView>
  </sheetViews>
  <sheetFormatPr defaultColWidth="0" defaultRowHeight="12.5" zeroHeight="1" x14ac:dyDescent="0.25"/>
  <cols>
    <col min="1" max="1" width="3.81640625" style="1" customWidth="1"/>
    <col min="2" max="2" width="27" customWidth="1"/>
    <col min="3" max="3" width="4.7265625" customWidth="1"/>
    <col min="4" max="4" width="10.7265625" customWidth="1"/>
    <col min="5" max="6" width="16.7265625" customWidth="1"/>
    <col min="7" max="7" width="9.1796875" customWidth="1"/>
    <col min="8" max="8" width="0.7265625" customWidth="1"/>
  </cols>
  <sheetData>
    <row r="1" spans="1:7" ht="18" x14ac:dyDescent="0.25">
      <c r="A1" s="491" t="s">
        <v>799</v>
      </c>
      <c r="B1" s="491"/>
      <c r="C1" s="491"/>
      <c r="D1" s="491"/>
      <c r="E1" s="492"/>
      <c r="F1" s="492"/>
    </row>
    <row r="2" spans="1:7" ht="8.25" customHeight="1" x14ac:dyDescent="0.25"/>
    <row r="3" spans="1:7" ht="28.5" customHeight="1" x14ac:dyDescent="0.25">
      <c r="A3" s="229" t="s">
        <v>333</v>
      </c>
      <c r="B3" s="696" t="s">
        <v>1000</v>
      </c>
      <c r="C3" s="696"/>
      <c r="D3" s="696"/>
      <c r="E3" s="697"/>
      <c r="F3" s="697"/>
    </row>
    <row r="4" spans="1:7" ht="37.5" customHeight="1" x14ac:dyDescent="0.25">
      <c r="A4" s="2" t="s">
        <v>333</v>
      </c>
      <c r="B4" s="596"/>
      <c r="C4" s="582"/>
      <c r="D4" s="582"/>
      <c r="E4" s="112" t="s">
        <v>585</v>
      </c>
      <c r="F4" s="107" t="s">
        <v>243</v>
      </c>
    </row>
    <row r="5" spans="1:7" ht="39.75" customHeight="1" x14ac:dyDescent="0.25">
      <c r="A5" s="2" t="s">
        <v>333</v>
      </c>
      <c r="B5" s="556" t="s">
        <v>443</v>
      </c>
      <c r="C5" s="622"/>
      <c r="D5" s="622"/>
      <c r="E5" s="105">
        <v>0.59</v>
      </c>
      <c r="F5" s="106">
        <v>0.52</v>
      </c>
    </row>
    <row r="6" spans="1:7" ht="30.5" x14ac:dyDescent="0.25">
      <c r="A6" s="2" t="s">
        <v>333</v>
      </c>
      <c r="B6" s="506" t="s">
        <v>800</v>
      </c>
      <c r="C6" s="582"/>
      <c r="D6" s="582"/>
      <c r="E6" s="447" t="s">
        <v>1089</v>
      </c>
      <c r="F6" s="448" t="s">
        <v>1089</v>
      </c>
      <c r="G6" s="449" t="s">
        <v>1090</v>
      </c>
    </row>
    <row r="7" spans="1:7" ht="30.5" x14ac:dyDescent="0.25">
      <c r="A7" s="2" t="s">
        <v>333</v>
      </c>
      <c r="B7" s="506" t="s">
        <v>801</v>
      </c>
      <c r="C7" s="582"/>
      <c r="D7" s="582"/>
      <c r="E7" s="447" t="s">
        <v>1089</v>
      </c>
      <c r="F7" s="448" t="s">
        <v>1089</v>
      </c>
      <c r="G7" s="449" t="s">
        <v>1090</v>
      </c>
    </row>
    <row r="8" spans="1:7" ht="24.75" customHeight="1" x14ac:dyDescent="0.25">
      <c r="A8" s="2" t="s">
        <v>333</v>
      </c>
      <c r="B8" s="506" t="s">
        <v>802</v>
      </c>
      <c r="C8" s="582"/>
      <c r="D8" s="582"/>
      <c r="E8" s="28">
        <v>1</v>
      </c>
      <c r="F8" s="106">
        <v>0.81100000000000005</v>
      </c>
    </row>
    <row r="9" spans="1:7" ht="13" x14ac:dyDescent="0.25">
      <c r="A9" s="2" t="s">
        <v>333</v>
      </c>
      <c r="B9" s="506" t="s">
        <v>803</v>
      </c>
      <c r="C9" s="582"/>
      <c r="D9" s="582"/>
      <c r="E9" s="28">
        <v>0</v>
      </c>
      <c r="F9" s="106">
        <v>0.19</v>
      </c>
    </row>
    <row r="10" spans="1:7" ht="13" x14ac:dyDescent="0.25">
      <c r="A10" s="2" t="s">
        <v>333</v>
      </c>
      <c r="B10" s="506" t="s">
        <v>804</v>
      </c>
      <c r="C10" s="582"/>
      <c r="D10" s="582"/>
      <c r="E10" s="28">
        <v>0</v>
      </c>
      <c r="F10" s="282">
        <v>3.0000000000000001E-3</v>
      </c>
    </row>
    <row r="11" spans="1:7" ht="13" x14ac:dyDescent="0.25">
      <c r="A11" s="2" t="s">
        <v>333</v>
      </c>
      <c r="B11" s="506" t="s">
        <v>805</v>
      </c>
      <c r="C11" s="582"/>
      <c r="D11" s="582"/>
      <c r="E11" s="286">
        <v>18.3</v>
      </c>
      <c r="F11" s="286">
        <v>19.8</v>
      </c>
    </row>
    <row r="12" spans="1:7" ht="13" x14ac:dyDescent="0.25">
      <c r="A12" s="2" t="s">
        <v>333</v>
      </c>
      <c r="B12" s="506" t="s">
        <v>806</v>
      </c>
      <c r="C12" s="582"/>
      <c r="D12" s="582"/>
      <c r="E12" s="286">
        <v>18.3</v>
      </c>
      <c r="F12" s="286">
        <v>19.8</v>
      </c>
    </row>
    <row r="13" spans="1:7" ht="9.75" customHeight="1" x14ac:dyDescent="0.25"/>
    <row r="14" spans="1:7" ht="13" x14ac:dyDescent="0.25">
      <c r="A14" s="2" t="s">
        <v>332</v>
      </c>
      <c r="B14" s="685" t="s">
        <v>586</v>
      </c>
      <c r="C14" s="493"/>
      <c r="D14" s="493"/>
      <c r="E14" s="617"/>
      <c r="F14" s="617"/>
    </row>
    <row r="15" spans="1:7" ht="13" x14ac:dyDescent="0.25">
      <c r="A15" s="2" t="s">
        <v>332</v>
      </c>
      <c r="B15" s="209" t="s">
        <v>581</v>
      </c>
      <c r="C15" s="84" t="s">
        <v>1040</v>
      </c>
      <c r="D15" s="7"/>
      <c r="E15" s="125"/>
      <c r="F15" s="125"/>
    </row>
    <row r="16" spans="1:7" ht="13" x14ac:dyDescent="0.25">
      <c r="A16" s="2" t="s">
        <v>332</v>
      </c>
      <c r="B16" s="8" t="s">
        <v>807</v>
      </c>
      <c r="C16" s="165" t="s">
        <v>1040</v>
      </c>
    </row>
    <row r="17" spans="1:3" ht="13" x14ac:dyDescent="0.25">
      <c r="A17" s="2" t="s">
        <v>332</v>
      </c>
      <c r="B17" s="8" t="s">
        <v>808</v>
      </c>
      <c r="C17" s="165" t="s">
        <v>1040</v>
      </c>
    </row>
    <row r="18" spans="1:3" ht="13" x14ac:dyDescent="0.25">
      <c r="A18" s="2" t="s">
        <v>332</v>
      </c>
      <c r="B18" s="8" t="s">
        <v>304</v>
      </c>
      <c r="C18" s="165" t="s">
        <v>1040</v>
      </c>
    </row>
    <row r="19" spans="1:3" ht="13" x14ac:dyDescent="0.25">
      <c r="A19" s="2" t="s">
        <v>332</v>
      </c>
      <c r="B19" s="8" t="s">
        <v>305</v>
      </c>
      <c r="C19" s="165" t="s">
        <v>1040</v>
      </c>
    </row>
    <row r="20" spans="1:3" ht="25" x14ac:dyDescent="0.25">
      <c r="A20" s="2" t="s">
        <v>332</v>
      </c>
      <c r="B20" s="193" t="s">
        <v>582</v>
      </c>
      <c r="C20" s="165" t="s">
        <v>1040</v>
      </c>
    </row>
    <row r="21" spans="1:3" ht="13" x14ac:dyDescent="0.25">
      <c r="A21" s="2" t="s">
        <v>332</v>
      </c>
      <c r="B21" s="8" t="s">
        <v>306</v>
      </c>
      <c r="C21" s="165" t="s">
        <v>1040</v>
      </c>
    </row>
    <row r="22" spans="1:3" ht="13" x14ac:dyDescent="0.25">
      <c r="A22" s="2" t="s">
        <v>332</v>
      </c>
      <c r="B22" s="8" t="s">
        <v>307</v>
      </c>
      <c r="C22" s="165" t="s">
        <v>1040</v>
      </c>
    </row>
    <row r="23" spans="1:3" ht="13" x14ac:dyDescent="0.25">
      <c r="A23" s="2" t="s">
        <v>332</v>
      </c>
      <c r="B23" s="8" t="s">
        <v>308</v>
      </c>
      <c r="C23" s="84"/>
    </row>
    <row r="24" spans="1:3" ht="13" x14ac:dyDescent="0.25">
      <c r="A24" s="2" t="s">
        <v>332</v>
      </c>
      <c r="B24" s="185" t="s">
        <v>583</v>
      </c>
      <c r="C24" s="84"/>
    </row>
    <row r="25" spans="1:3" ht="13" x14ac:dyDescent="0.25">
      <c r="A25" s="2" t="s">
        <v>332</v>
      </c>
      <c r="B25" s="8" t="s">
        <v>309</v>
      </c>
      <c r="C25" s="486" t="s">
        <v>1040</v>
      </c>
    </row>
    <row r="26" spans="1:3" ht="13" x14ac:dyDescent="0.25">
      <c r="A26" s="2" t="s">
        <v>332</v>
      </c>
      <c r="B26" s="8" t="s">
        <v>310</v>
      </c>
      <c r="C26" s="486" t="s">
        <v>1040</v>
      </c>
    </row>
    <row r="27" spans="1:3" ht="13" x14ac:dyDescent="0.25">
      <c r="A27" s="2" t="s">
        <v>332</v>
      </c>
      <c r="B27" s="8" t="s">
        <v>311</v>
      </c>
      <c r="C27" s="84"/>
    </row>
    <row r="28" spans="1:3" ht="13" x14ac:dyDescent="0.25">
      <c r="A28" s="2" t="s">
        <v>332</v>
      </c>
      <c r="B28" s="8" t="s">
        <v>312</v>
      </c>
      <c r="C28" s="84"/>
    </row>
    <row r="29" spans="1:3" ht="13" x14ac:dyDescent="0.25">
      <c r="A29" s="2" t="s">
        <v>332</v>
      </c>
      <c r="B29" s="8" t="s">
        <v>313</v>
      </c>
      <c r="C29" s="165" t="s">
        <v>1040</v>
      </c>
    </row>
    <row r="30" spans="1:3" ht="13" x14ac:dyDescent="0.25">
      <c r="A30" s="2" t="s">
        <v>332</v>
      </c>
      <c r="B30" s="8" t="s">
        <v>314</v>
      </c>
      <c r="C30" s="165" t="s">
        <v>1040</v>
      </c>
    </row>
    <row r="31" spans="1:3" ht="13" x14ac:dyDescent="0.25">
      <c r="A31" s="2" t="s">
        <v>332</v>
      </c>
      <c r="B31" s="8" t="s">
        <v>315</v>
      </c>
      <c r="C31" s="165" t="s">
        <v>1040</v>
      </c>
    </row>
    <row r="32" spans="1:3" ht="13" x14ac:dyDescent="0.25">
      <c r="A32" s="2" t="s">
        <v>332</v>
      </c>
      <c r="B32" s="8" t="s">
        <v>316</v>
      </c>
      <c r="C32" s="165" t="s">
        <v>1040</v>
      </c>
    </row>
    <row r="33" spans="1:8" ht="13" x14ac:dyDescent="0.25">
      <c r="A33" s="2" t="s">
        <v>332</v>
      </c>
      <c r="B33" s="8" t="s">
        <v>317</v>
      </c>
      <c r="C33" s="84" t="s">
        <v>1040</v>
      </c>
    </row>
    <row r="34" spans="1:8" ht="13" x14ac:dyDescent="0.25">
      <c r="A34" s="2" t="s">
        <v>332</v>
      </c>
      <c r="B34" s="8" t="s">
        <v>318</v>
      </c>
      <c r="C34" s="165" t="s">
        <v>1040</v>
      </c>
    </row>
    <row r="35" spans="1:8" ht="13" x14ac:dyDescent="0.25">
      <c r="A35" s="2" t="s">
        <v>332</v>
      </c>
      <c r="B35" s="8" t="s">
        <v>319</v>
      </c>
      <c r="C35" s="165" t="s">
        <v>1040</v>
      </c>
    </row>
    <row r="36" spans="1:8" ht="9" customHeight="1" x14ac:dyDescent="0.25"/>
    <row r="37" spans="1:8" ht="13" x14ac:dyDescent="0.25">
      <c r="A37" s="2" t="s">
        <v>331</v>
      </c>
      <c r="B37" s="691" t="s">
        <v>723</v>
      </c>
      <c r="C37" s="543"/>
      <c r="D37" s="543"/>
      <c r="E37" s="692"/>
      <c r="F37" s="693"/>
      <c r="G37" s="157"/>
    </row>
    <row r="38" spans="1:8" s="108" customFormat="1" ht="25" x14ac:dyDescent="0.25">
      <c r="A38" s="2" t="s">
        <v>331</v>
      </c>
      <c r="B38" s="109"/>
      <c r="C38" s="690" t="s">
        <v>590</v>
      </c>
      <c r="D38" s="690"/>
      <c r="E38" s="110" t="s">
        <v>592</v>
      </c>
      <c r="F38" s="694" t="s">
        <v>591</v>
      </c>
      <c r="G38" s="695"/>
      <c r="H38" s="111"/>
    </row>
    <row r="39" spans="1:8" ht="13" x14ac:dyDescent="0.25">
      <c r="A39" s="2" t="s">
        <v>331</v>
      </c>
      <c r="B39" s="74" t="s">
        <v>587</v>
      </c>
      <c r="C39" s="687"/>
      <c r="D39" s="688"/>
      <c r="E39" s="444" t="s">
        <v>1040</v>
      </c>
      <c r="F39" s="689" t="s">
        <v>1086</v>
      </c>
      <c r="G39" s="549"/>
      <c r="H39" s="49"/>
    </row>
    <row r="40" spans="1:8" ht="13" x14ac:dyDescent="0.25">
      <c r="A40" s="2" t="s">
        <v>331</v>
      </c>
      <c r="B40" s="74" t="s">
        <v>588</v>
      </c>
      <c r="C40" s="687"/>
      <c r="D40" s="688"/>
      <c r="E40" s="165"/>
      <c r="F40" s="496"/>
      <c r="G40" s="549"/>
      <c r="H40" s="49"/>
    </row>
    <row r="41" spans="1:8" ht="13" x14ac:dyDescent="0.25">
      <c r="A41" s="2" t="s">
        <v>331</v>
      </c>
      <c r="B41" s="74" t="s">
        <v>589</v>
      </c>
      <c r="C41" s="687"/>
      <c r="D41" s="688"/>
      <c r="E41" s="444" t="s">
        <v>1040</v>
      </c>
      <c r="F41" s="689" t="s">
        <v>1087</v>
      </c>
      <c r="G41" s="549"/>
      <c r="H41" s="49"/>
    </row>
    <row r="42" spans="1:8" ht="9" customHeight="1" x14ac:dyDescent="0.25"/>
    <row r="43" spans="1:8" ht="26.25" customHeight="1" x14ac:dyDescent="0.25">
      <c r="A43" s="2" t="s">
        <v>330</v>
      </c>
      <c r="B43" s="685" t="s">
        <v>537</v>
      </c>
      <c r="C43" s="493"/>
      <c r="D43" s="493"/>
      <c r="E43" s="493"/>
      <c r="F43" s="493"/>
    </row>
    <row r="44" spans="1:8" ht="13" x14ac:dyDescent="0.25">
      <c r="A44" s="2" t="s">
        <v>330</v>
      </c>
      <c r="B44" s="8" t="s">
        <v>320</v>
      </c>
      <c r="C44" s="165" t="s">
        <v>1040</v>
      </c>
    </row>
    <row r="45" spans="1:8" ht="13" x14ac:dyDescent="0.25">
      <c r="A45" s="2" t="s">
        <v>330</v>
      </c>
      <c r="B45" s="8" t="s">
        <v>321</v>
      </c>
      <c r="C45" s="165"/>
    </row>
    <row r="46" spans="1:8" ht="13" x14ac:dyDescent="0.25">
      <c r="A46" s="2" t="s">
        <v>330</v>
      </c>
      <c r="B46" s="8" t="s">
        <v>322</v>
      </c>
      <c r="C46" s="165" t="s">
        <v>1040</v>
      </c>
    </row>
    <row r="47" spans="1:8" ht="13" x14ac:dyDescent="0.25">
      <c r="A47" s="2" t="s">
        <v>330</v>
      </c>
      <c r="B47" s="8" t="s">
        <v>323</v>
      </c>
      <c r="C47" s="84"/>
    </row>
    <row r="48" spans="1:8" ht="13" x14ac:dyDescent="0.25">
      <c r="A48" s="2" t="s">
        <v>330</v>
      </c>
      <c r="B48" s="8" t="s">
        <v>324</v>
      </c>
      <c r="C48" s="84"/>
    </row>
    <row r="49" spans="1:4" ht="27.75" customHeight="1" x14ac:dyDescent="0.25">
      <c r="A49" s="2" t="s">
        <v>330</v>
      </c>
      <c r="B49" s="8" t="s">
        <v>325</v>
      </c>
      <c r="C49" s="84"/>
    </row>
    <row r="50" spans="1:4" ht="24.75" customHeight="1" x14ac:dyDescent="0.25">
      <c r="A50" s="2" t="s">
        <v>330</v>
      </c>
      <c r="B50" s="8" t="s">
        <v>326</v>
      </c>
      <c r="C50" s="84"/>
    </row>
    <row r="51" spans="1:4" ht="13" x14ac:dyDescent="0.25">
      <c r="A51" s="2" t="s">
        <v>330</v>
      </c>
      <c r="B51" s="8" t="s">
        <v>327</v>
      </c>
      <c r="C51" s="165" t="s">
        <v>1040</v>
      </c>
    </row>
    <row r="52" spans="1:4" ht="13" x14ac:dyDescent="0.25">
      <c r="A52" s="2" t="s">
        <v>330</v>
      </c>
      <c r="B52" s="8" t="s">
        <v>328</v>
      </c>
      <c r="C52" s="84"/>
    </row>
    <row r="53" spans="1:4" ht="13" x14ac:dyDescent="0.25">
      <c r="A53" s="2" t="s">
        <v>330</v>
      </c>
      <c r="B53" s="185" t="s">
        <v>150</v>
      </c>
      <c r="C53" s="165" t="s">
        <v>1040</v>
      </c>
    </row>
    <row r="54" spans="1:4" ht="13" x14ac:dyDescent="0.25">
      <c r="A54" s="2" t="s">
        <v>330</v>
      </c>
      <c r="B54" s="213" t="s">
        <v>151</v>
      </c>
      <c r="C54" s="84"/>
    </row>
    <row r="55" spans="1:4" ht="15.75" customHeight="1" x14ac:dyDescent="0.25">
      <c r="A55" s="2" t="s">
        <v>330</v>
      </c>
      <c r="B55" s="113" t="s">
        <v>329</v>
      </c>
      <c r="C55" s="84" t="s">
        <v>1040</v>
      </c>
      <c r="D55" s="30"/>
    </row>
    <row r="56" spans="1:4" ht="13.5" customHeight="1" x14ac:dyDescent="0.25">
      <c r="A56" s="2"/>
      <c r="B56" s="446" t="s">
        <v>1088</v>
      </c>
      <c r="C56" s="225"/>
      <c r="D56" s="30"/>
    </row>
    <row r="57" spans="1:4" ht="3.75" customHeight="1" x14ac:dyDescent="0.25">
      <c r="A57" s="2"/>
      <c r="B57" s="686"/>
      <c r="C57" s="686"/>
    </row>
    <row r="58" spans="1:4" ht="4.5" hidden="1" customHeight="1" x14ac:dyDescent="0.25"/>
  </sheetData>
  <mergeCells count="23">
    <mergeCell ref="B8:D8"/>
    <mergeCell ref="A1:F1"/>
    <mergeCell ref="B4:D4"/>
    <mergeCell ref="B5:D5"/>
    <mergeCell ref="B7:D7"/>
    <mergeCell ref="B6:D6"/>
    <mergeCell ref="B3:F3"/>
    <mergeCell ref="B43:F43"/>
    <mergeCell ref="B57:C57"/>
    <mergeCell ref="B9:D9"/>
    <mergeCell ref="B10:D10"/>
    <mergeCell ref="B11:D11"/>
    <mergeCell ref="B12:D12"/>
    <mergeCell ref="C39:D39"/>
    <mergeCell ref="C40:D40"/>
    <mergeCell ref="C41:D41"/>
    <mergeCell ref="F39:G39"/>
    <mergeCell ref="F40:G40"/>
    <mergeCell ref="F41:G41"/>
    <mergeCell ref="C38:D38"/>
    <mergeCell ref="B37:F37"/>
    <mergeCell ref="F38:G38"/>
    <mergeCell ref="B14:F14"/>
  </mergeCells>
  <phoneticPr fontId="0" type="noConversion"/>
  <pageMargins left="0.75" right="0.75" top="1" bottom="1" header="0.5" footer="0.5"/>
  <pageSetup scale="75" orientation="portrait" r:id="rId1"/>
  <headerFooter alignWithMargins="0">
    <oddHeader>&amp;CCommon Data Set 2018-2019</oddHeader>
    <oddFooter>&amp;C&amp;A&amp;RPage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showRowColHeaders="0" showRuler="0" view="pageLayout" topLeftCell="A25" zoomScale="70" zoomScaleNormal="100" zoomScalePageLayoutView="70" workbookViewId="0">
      <selection activeCell="D9" sqref="D9"/>
    </sheetView>
  </sheetViews>
  <sheetFormatPr defaultColWidth="0" defaultRowHeight="12.5" zeroHeight="1" x14ac:dyDescent="0.25"/>
  <cols>
    <col min="1" max="1" width="3.81640625" style="327" customWidth="1"/>
    <col min="2" max="2" width="29.26953125" style="326" customWidth="1"/>
    <col min="3" max="5" width="18.7265625" style="326" customWidth="1"/>
    <col min="6" max="6" width="0.7265625" style="326" customWidth="1"/>
    <col min="7" max="16384" width="0" style="326" hidden="1"/>
  </cols>
  <sheetData>
    <row r="1" spans="1:5" ht="18" x14ac:dyDescent="0.25">
      <c r="A1" s="675" t="s">
        <v>538</v>
      </c>
      <c r="B1" s="675"/>
      <c r="C1" s="675"/>
      <c r="D1" s="675"/>
      <c r="E1" s="675"/>
    </row>
    <row r="2" spans="1:5" ht="18" x14ac:dyDescent="0.25">
      <c r="A2" s="392"/>
      <c r="B2" s="392"/>
      <c r="C2" s="392"/>
      <c r="D2" s="392"/>
      <c r="E2" s="392"/>
    </row>
    <row r="3" spans="1:5" s="390" customFormat="1" ht="13" x14ac:dyDescent="0.25">
      <c r="A3" s="387" t="s">
        <v>710</v>
      </c>
      <c r="B3" s="391" t="s">
        <v>142</v>
      </c>
      <c r="C3" s="391"/>
      <c r="D3" s="391"/>
      <c r="E3" s="391"/>
    </row>
    <row r="4" spans="1:5" x14ac:dyDescent="0.25"/>
    <row r="5" spans="1:5" ht="27.75" customHeight="1" x14ac:dyDescent="0.25">
      <c r="B5" s="704" t="s">
        <v>1082</v>
      </c>
      <c r="C5" s="704"/>
      <c r="D5" s="704"/>
      <c r="E5" s="704"/>
    </row>
    <row r="6" spans="1:5" s="343" customFormat="1" x14ac:dyDescent="0.25">
      <c r="A6" s="389"/>
      <c r="B6" s="360"/>
      <c r="C6" s="360"/>
      <c r="D6" s="360"/>
      <c r="E6" s="360"/>
    </row>
    <row r="7" spans="1:5" s="343" customFormat="1" ht="38.25" customHeight="1" x14ac:dyDescent="0.25">
      <c r="A7" s="458" t="s">
        <v>1040</v>
      </c>
      <c r="B7" s="714" t="s">
        <v>1001</v>
      </c>
      <c r="C7" s="706"/>
      <c r="D7" s="706"/>
      <c r="E7" s="706"/>
    </row>
    <row r="8" spans="1:5" s="343" customFormat="1" x14ac:dyDescent="0.25">
      <c r="A8" s="389"/>
      <c r="B8" s="457">
        <v>43497</v>
      </c>
      <c r="C8" s="360"/>
      <c r="D8" s="328"/>
      <c r="E8" s="388"/>
    </row>
    <row r="9" spans="1:5" ht="13" x14ac:dyDescent="0.25">
      <c r="A9" s="329"/>
      <c r="B9" s="329"/>
      <c r="C9" s="329"/>
      <c r="D9" s="329"/>
      <c r="E9" s="329"/>
    </row>
    <row r="10" spans="1:5" ht="117" customHeight="1" x14ac:dyDescent="0.25">
      <c r="A10" s="387" t="s">
        <v>552</v>
      </c>
      <c r="B10" s="705" t="s">
        <v>1081</v>
      </c>
      <c r="C10" s="706"/>
      <c r="D10" s="706"/>
      <c r="E10" s="706"/>
    </row>
    <row r="11" spans="1:5" ht="13" x14ac:dyDescent="0.3">
      <c r="A11" s="329"/>
      <c r="C11" s="386"/>
      <c r="D11" s="329"/>
      <c r="E11" s="329"/>
    </row>
    <row r="12" spans="1:5" ht="13" x14ac:dyDescent="0.25">
      <c r="A12" s="329" t="s">
        <v>552</v>
      </c>
      <c r="B12" s="359"/>
      <c r="C12" s="336" t="s">
        <v>539</v>
      </c>
      <c r="D12" s="336" t="s">
        <v>243</v>
      </c>
    </row>
    <row r="13" spans="1:5" ht="25" x14ac:dyDescent="0.3">
      <c r="A13" s="329" t="s">
        <v>552</v>
      </c>
      <c r="B13" s="375" t="s">
        <v>451</v>
      </c>
      <c r="C13" s="456">
        <v>54090</v>
      </c>
      <c r="D13" s="456">
        <v>54090</v>
      </c>
    </row>
    <row r="14" spans="1:5" ht="37.5" x14ac:dyDescent="0.3">
      <c r="A14" s="329" t="s">
        <v>552</v>
      </c>
      <c r="B14" s="375" t="s">
        <v>452</v>
      </c>
      <c r="C14" s="385"/>
      <c r="D14" s="385"/>
    </row>
    <row r="15" spans="1:5" ht="25" x14ac:dyDescent="0.3">
      <c r="A15" s="329" t="s">
        <v>552</v>
      </c>
      <c r="B15" s="375" t="s">
        <v>453</v>
      </c>
      <c r="C15" s="385"/>
      <c r="D15" s="385"/>
    </row>
    <row r="16" spans="1:5" ht="25" x14ac:dyDescent="0.3">
      <c r="A16" s="329" t="s">
        <v>552</v>
      </c>
      <c r="B16" s="375" t="s">
        <v>454</v>
      </c>
      <c r="C16" s="385"/>
      <c r="D16" s="385"/>
    </row>
    <row r="17" spans="1:5" ht="25" x14ac:dyDescent="0.3">
      <c r="A17" s="329" t="s">
        <v>552</v>
      </c>
      <c r="B17" s="361" t="s">
        <v>455</v>
      </c>
      <c r="C17" s="385"/>
      <c r="D17" s="385"/>
    </row>
    <row r="18" spans="1:5" ht="13" x14ac:dyDescent="0.3">
      <c r="A18" s="329"/>
      <c r="B18" s="384"/>
      <c r="C18" s="383"/>
      <c r="D18" s="382"/>
    </row>
    <row r="19" spans="1:5" ht="13" x14ac:dyDescent="0.3">
      <c r="A19" s="329" t="s">
        <v>552</v>
      </c>
      <c r="B19" s="361" t="s">
        <v>272</v>
      </c>
      <c r="C19" s="456">
        <v>596</v>
      </c>
      <c r="D19" s="456">
        <v>596</v>
      </c>
    </row>
    <row r="20" spans="1:5" ht="13" x14ac:dyDescent="0.3">
      <c r="A20" s="329"/>
      <c r="B20" s="384"/>
      <c r="C20" s="383"/>
      <c r="D20" s="382"/>
    </row>
    <row r="21" spans="1:5" ht="25" x14ac:dyDescent="0.3">
      <c r="A21" s="329" t="s">
        <v>552</v>
      </c>
      <c r="B21" s="361" t="s">
        <v>273</v>
      </c>
      <c r="C21" s="456">
        <v>15496</v>
      </c>
      <c r="D21" s="456">
        <v>15496</v>
      </c>
    </row>
    <row r="22" spans="1:5" ht="25" x14ac:dyDescent="0.3">
      <c r="A22" s="329" t="s">
        <v>552</v>
      </c>
      <c r="B22" s="361" t="s">
        <v>274</v>
      </c>
      <c r="C22" s="456">
        <v>8816</v>
      </c>
      <c r="D22" s="456">
        <v>8816</v>
      </c>
    </row>
    <row r="23" spans="1:5" ht="25" x14ac:dyDescent="0.3">
      <c r="A23" s="329" t="s">
        <v>552</v>
      </c>
      <c r="B23" s="361" t="s">
        <v>275</v>
      </c>
      <c r="C23" s="456">
        <v>6680</v>
      </c>
      <c r="D23" s="456">
        <v>6680</v>
      </c>
    </row>
    <row r="24" spans="1:5" x14ac:dyDescent="0.25"/>
    <row r="25" spans="1:5" ht="38.25" customHeight="1" x14ac:dyDescent="0.25">
      <c r="A25" s="329" t="s">
        <v>552</v>
      </c>
      <c r="B25" s="707" t="s">
        <v>276</v>
      </c>
      <c r="C25" s="708"/>
      <c r="D25" s="378"/>
    </row>
    <row r="26" spans="1:5" ht="13" x14ac:dyDescent="0.25">
      <c r="A26" s="329"/>
      <c r="B26" s="332"/>
      <c r="C26" s="332"/>
      <c r="D26" s="381"/>
    </row>
    <row r="27" spans="1:5" ht="13" x14ac:dyDescent="0.25">
      <c r="A27" s="329" t="s">
        <v>552</v>
      </c>
      <c r="B27" s="709" t="s">
        <v>277</v>
      </c>
      <c r="C27" s="710"/>
      <c r="D27" s="710"/>
      <c r="E27" s="711"/>
    </row>
    <row r="28" spans="1:5" ht="13" x14ac:dyDescent="0.25">
      <c r="A28" s="329"/>
      <c r="B28" s="712"/>
      <c r="C28" s="698"/>
      <c r="D28" s="698"/>
      <c r="E28" s="713"/>
    </row>
    <row r="29" spans="1:5" x14ac:dyDescent="0.25"/>
    <row r="30" spans="1:5" ht="13" x14ac:dyDescent="0.3">
      <c r="A30" s="329" t="s">
        <v>278</v>
      </c>
      <c r="B30" s="656"/>
      <c r="C30" s="658"/>
      <c r="D30" s="350" t="s">
        <v>541</v>
      </c>
      <c r="E30" s="350" t="s">
        <v>542</v>
      </c>
    </row>
    <row r="31" spans="1:5" ht="25.5" customHeight="1" x14ac:dyDescent="0.3">
      <c r="A31" s="329" t="s">
        <v>278</v>
      </c>
      <c r="B31" s="700" t="s">
        <v>540</v>
      </c>
      <c r="C31" s="701"/>
      <c r="D31" s="453">
        <v>12</v>
      </c>
      <c r="E31" s="454"/>
    </row>
    <row r="32" spans="1:5" x14ac:dyDescent="0.25"/>
    <row r="33" spans="1:5" ht="13" x14ac:dyDescent="0.3">
      <c r="A33" s="329" t="s">
        <v>279</v>
      </c>
      <c r="B33" s="656"/>
      <c r="C33" s="658"/>
      <c r="D33" s="350" t="s">
        <v>480</v>
      </c>
      <c r="E33" s="350" t="s">
        <v>481</v>
      </c>
    </row>
    <row r="34" spans="1:5" ht="27.75" customHeight="1" x14ac:dyDescent="0.25">
      <c r="A34" s="329" t="s">
        <v>279</v>
      </c>
      <c r="B34" s="700" t="s">
        <v>282</v>
      </c>
      <c r="C34" s="701"/>
      <c r="D34" s="455"/>
      <c r="E34" s="455" t="s">
        <v>1080</v>
      </c>
    </row>
    <row r="35" spans="1:5" x14ac:dyDescent="0.25"/>
    <row r="36" spans="1:5" ht="13" x14ac:dyDescent="0.25">
      <c r="A36" s="329" t="s">
        <v>280</v>
      </c>
      <c r="D36" s="350" t="s">
        <v>480</v>
      </c>
      <c r="E36" s="350" t="s">
        <v>481</v>
      </c>
    </row>
    <row r="37" spans="1:5" ht="28.5" customHeight="1" x14ac:dyDescent="0.25">
      <c r="A37" s="329" t="s">
        <v>280</v>
      </c>
      <c r="B37" s="702" t="s">
        <v>143</v>
      </c>
      <c r="C37" s="703"/>
      <c r="D37" s="455"/>
      <c r="E37" s="455" t="s">
        <v>1080</v>
      </c>
    </row>
    <row r="38" spans="1:5" ht="28.5" customHeight="1" x14ac:dyDescent="0.25">
      <c r="A38" s="329" t="s">
        <v>280</v>
      </c>
      <c r="B38" s="702"/>
      <c r="C38" s="703"/>
      <c r="D38" s="354" t="s">
        <v>145</v>
      </c>
      <c r="E38" s="379"/>
    </row>
    <row r="39" spans="1:5" ht="28.5" customHeight="1" x14ac:dyDescent="0.25">
      <c r="A39" s="329" t="s">
        <v>280</v>
      </c>
      <c r="B39" s="702" t="s">
        <v>144</v>
      </c>
      <c r="C39" s="703"/>
      <c r="D39" s="380"/>
      <c r="E39" s="379"/>
    </row>
    <row r="40" spans="1:5" x14ac:dyDescent="0.25">
      <c r="B40" s="636"/>
      <c r="C40" s="636"/>
      <c r="D40" s="636"/>
      <c r="E40" s="636"/>
    </row>
    <row r="41" spans="1:5" ht="19.5" customHeight="1" x14ac:dyDescent="0.25">
      <c r="A41" s="329" t="s">
        <v>281</v>
      </c>
      <c r="B41" s="654" t="s">
        <v>543</v>
      </c>
      <c r="C41" s="698"/>
      <c r="D41" s="698"/>
      <c r="E41" s="698"/>
    </row>
    <row r="42" spans="1:5" ht="25" x14ac:dyDescent="0.25">
      <c r="A42" s="329" t="s">
        <v>281</v>
      </c>
      <c r="B42" s="359"/>
      <c r="C42" s="371" t="s">
        <v>544</v>
      </c>
      <c r="D42" s="371" t="s">
        <v>545</v>
      </c>
      <c r="E42" s="371" t="s">
        <v>546</v>
      </c>
    </row>
    <row r="43" spans="1:5" ht="13" x14ac:dyDescent="0.3">
      <c r="A43" s="329" t="s">
        <v>281</v>
      </c>
      <c r="B43" s="341" t="s">
        <v>547</v>
      </c>
      <c r="C43" s="451">
        <v>1220</v>
      </c>
      <c r="D43" s="451">
        <v>1220</v>
      </c>
      <c r="E43" s="451">
        <v>1220</v>
      </c>
    </row>
    <row r="44" spans="1:5" ht="13" x14ac:dyDescent="0.25">
      <c r="A44" s="329" t="s">
        <v>281</v>
      </c>
      <c r="B44" s="341" t="s">
        <v>548</v>
      </c>
      <c r="C44" s="376"/>
      <c r="D44" s="376"/>
      <c r="E44" s="452"/>
    </row>
    <row r="45" spans="1:5" ht="13" x14ac:dyDescent="0.25">
      <c r="A45" s="329" t="s">
        <v>281</v>
      </c>
      <c r="B45" s="341" t="s">
        <v>549</v>
      </c>
      <c r="C45" s="376"/>
      <c r="D45" s="378"/>
      <c r="E45" s="452"/>
    </row>
    <row r="46" spans="1:5" ht="50.5" x14ac:dyDescent="0.3">
      <c r="A46" s="329" t="s">
        <v>281</v>
      </c>
      <c r="B46" s="377" t="s">
        <v>584</v>
      </c>
      <c r="C46" s="376"/>
      <c r="D46" s="376"/>
      <c r="E46" s="451">
        <v>9593</v>
      </c>
    </row>
    <row r="47" spans="1:5" ht="13" x14ac:dyDescent="0.3">
      <c r="A47" s="329" t="s">
        <v>281</v>
      </c>
      <c r="B47" s="341" t="s">
        <v>550</v>
      </c>
      <c r="C47" s="451">
        <v>1030</v>
      </c>
      <c r="D47" s="451">
        <v>1030</v>
      </c>
      <c r="E47" s="451">
        <v>1030</v>
      </c>
    </row>
    <row r="48" spans="1:5" ht="13" x14ac:dyDescent="0.3">
      <c r="A48" s="329" t="s">
        <v>281</v>
      </c>
      <c r="B48" s="341" t="s">
        <v>551</v>
      </c>
      <c r="C48" s="451">
        <v>1700</v>
      </c>
      <c r="D48" s="451">
        <v>1700</v>
      </c>
      <c r="E48" s="451">
        <v>1700</v>
      </c>
    </row>
    <row r="49" spans="1:3" x14ac:dyDescent="0.25"/>
    <row r="50" spans="1:3" x14ac:dyDescent="0.25"/>
    <row r="51" spans="1:3" ht="13" x14ac:dyDescent="0.25">
      <c r="A51" s="329" t="s">
        <v>386</v>
      </c>
      <c r="B51" s="699" t="s">
        <v>650</v>
      </c>
      <c r="C51" s="699"/>
    </row>
    <row r="52" spans="1:3" ht="25" x14ac:dyDescent="0.3">
      <c r="A52" s="329" t="s">
        <v>386</v>
      </c>
      <c r="B52" s="375" t="s">
        <v>810</v>
      </c>
      <c r="C52" s="450">
        <v>2253.75</v>
      </c>
    </row>
    <row r="53" spans="1:3" ht="25" x14ac:dyDescent="0.3">
      <c r="A53" s="329" t="s">
        <v>386</v>
      </c>
      <c r="B53" s="375" t="s">
        <v>813</v>
      </c>
      <c r="C53" s="374"/>
    </row>
    <row r="54" spans="1:3" ht="25" x14ac:dyDescent="0.3">
      <c r="A54" s="329" t="s">
        <v>386</v>
      </c>
      <c r="B54" s="375" t="s">
        <v>453</v>
      </c>
      <c r="C54" s="374"/>
    </row>
    <row r="55" spans="1:3" ht="25" x14ac:dyDescent="0.3">
      <c r="A55" s="329" t="s">
        <v>386</v>
      </c>
      <c r="B55" s="375" t="s">
        <v>812</v>
      </c>
      <c r="C55" s="374"/>
    </row>
    <row r="56" spans="1:3" ht="25" x14ac:dyDescent="0.3">
      <c r="A56" s="329" t="s">
        <v>386</v>
      </c>
      <c r="B56" s="375" t="s">
        <v>811</v>
      </c>
      <c r="C56" s="374"/>
    </row>
    <row r="57" spans="1:3" x14ac:dyDescent="0.25"/>
  </sheetData>
  <mergeCells count="16">
    <mergeCell ref="A1:E1"/>
    <mergeCell ref="B40:E40"/>
    <mergeCell ref="B5:E5"/>
    <mergeCell ref="B10:E10"/>
    <mergeCell ref="B25:C25"/>
    <mergeCell ref="B30:C30"/>
    <mergeCell ref="B27:E28"/>
    <mergeCell ref="B7:E7"/>
    <mergeCell ref="B41:E41"/>
    <mergeCell ref="B51:C51"/>
    <mergeCell ref="B31:C31"/>
    <mergeCell ref="B33:C33"/>
    <mergeCell ref="B34:C34"/>
    <mergeCell ref="B37:C37"/>
    <mergeCell ref="B38:C38"/>
    <mergeCell ref="B39:C39"/>
  </mergeCells>
  <pageMargins left="0.75" right="0.75" top="1" bottom="1" header="0.5" footer="0.5"/>
  <pageSetup scale="75" orientation="portrait" r:id="rId1"/>
  <headerFooter alignWithMargins="0">
    <oddHeader xml:space="preserve">&amp;CCommon Data Set 2018-19
</oddHeader>
    <oddFooter>&amp;C&amp;A&amp;RPage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68"/>
  <sheetViews>
    <sheetView showGridLines="0" showRowColHeaders="0" showRuler="0" view="pageLayout" zoomScale="70" zoomScaleNormal="100" zoomScalePageLayoutView="70" workbookViewId="0">
      <selection activeCell="E153" sqref="E153:E157"/>
    </sheetView>
  </sheetViews>
  <sheetFormatPr defaultColWidth="0" defaultRowHeight="12.5" customHeight="1" zeroHeight="1" x14ac:dyDescent="0.25"/>
  <cols>
    <col min="1" max="1" width="4.7265625" style="425" customWidth="1"/>
    <col min="2" max="2" width="2.54296875" style="317" customWidth="1"/>
    <col min="3" max="3" width="41" style="317" customWidth="1"/>
    <col min="4" max="6" width="14.26953125" style="317" customWidth="1"/>
    <col min="7" max="7" width="9.1796875" style="317" customWidth="1"/>
    <col min="8" max="16384" width="0" style="317" hidden="1"/>
  </cols>
  <sheetData>
    <row r="1" spans="1:6" ht="18" x14ac:dyDescent="0.25">
      <c r="A1" s="491" t="s">
        <v>387</v>
      </c>
      <c r="B1" s="491"/>
      <c r="C1" s="491"/>
      <c r="D1" s="491"/>
      <c r="E1" s="491"/>
      <c r="F1" s="491"/>
    </row>
    <row r="2" spans="1:6" x14ac:dyDescent="0.25"/>
    <row r="3" spans="1:6" ht="15.5" x14ac:dyDescent="0.25">
      <c r="B3" s="722" t="s">
        <v>388</v>
      </c>
      <c r="C3" s="616"/>
      <c r="D3" s="616"/>
    </row>
    <row r="4" spans="1:6" ht="116.25" customHeight="1" x14ac:dyDescent="0.25">
      <c r="A4" s="229"/>
      <c r="B4" s="567" t="s">
        <v>1002</v>
      </c>
      <c r="C4" s="493"/>
      <c r="D4" s="493"/>
      <c r="E4" s="493"/>
      <c r="F4" s="493"/>
    </row>
    <row r="5" spans="1:6" ht="13" x14ac:dyDescent="0.25">
      <c r="A5" s="229"/>
      <c r="B5" s="429"/>
      <c r="C5" s="421"/>
      <c r="D5" s="421"/>
      <c r="E5" s="421"/>
      <c r="F5" s="421"/>
    </row>
    <row r="6" spans="1:6" ht="25" x14ac:dyDescent="0.25">
      <c r="A6" s="229" t="s">
        <v>346</v>
      </c>
      <c r="B6" s="723"/>
      <c r="C6" s="724"/>
      <c r="D6" s="724"/>
      <c r="E6" s="431" t="s">
        <v>1003</v>
      </c>
      <c r="F6" s="110" t="s">
        <v>1004</v>
      </c>
    </row>
    <row r="7" spans="1:6" ht="27" customHeight="1" x14ac:dyDescent="0.25">
      <c r="A7" s="424" t="s">
        <v>346</v>
      </c>
      <c r="B7" s="487" t="s">
        <v>205</v>
      </c>
      <c r="C7" s="506"/>
      <c r="D7" s="506"/>
      <c r="E7" s="124"/>
      <c r="F7" s="459" t="s">
        <v>1080</v>
      </c>
    </row>
    <row r="8" spans="1:6" ht="13" x14ac:dyDescent="0.25">
      <c r="A8" s="424"/>
      <c r="B8" s="159"/>
      <c r="C8" s="428"/>
      <c r="D8" s="428"/>
      <c r="E8" s="160"/>
      <c r="F8" s="160"/>
    </row>
    <row r="9" spans="1:6" ht="13" x14ac:dyDescent="0.25">
      <c r="A9" s="424" t="s">
        <v>348</v>
      </c>
      <c r="B9" s="535" t="s">
        <v>188</v>
      </c>
      <c r="C9" s="535"/>
      <c r="D9" s="535"/>
      <c r="E9" s="535"/>
      <c r="F9" s="535"/>
    </row>
    <row r="10" spans="1:6" ht="13" x14ac:dyDescent="0.25">
      <c r="A10" s="424" t="s">
        <v>348</v>
      </c>
      <c r="B10" s="715" t="s">
        <v>189</v>
      </c>
      <c r="C10" s="715"/>
      <c r="D10" s="84"/>
    </row>
    <row r="11" spans="1:6" ht="13" x14ac:dyDescent="0.25">
      <c r="A11" s="424" t="s">
        <v>348</v>
      </c>
      <c r="B11" s="553" t="s">
        <v>190</v>
      </c>
      <c r="C11" s="553"/>
      <c r="D11" s="84"/>
    </row>
    <row r="12" spans="1:6" ht="13" x14ac:dyDescent="0.25">
      <c r="A12" s="424" t="s">
        <v>348</v>
      </c>
      <c r="B12" s="553" t="s">
        <v>191</v>
      </c>
      <c r="C12" s="553"/>
      <c r="D12" s="460" t="s">
        <v>1080</v>
      </c>
    </row>
    <row r="13" spans="1:6" x14ac:dyDescent="0.25"/>
    <row r="14" spans="1:6" ht="56" x14ac:dyDescent="0.25">
      <c r="A14" s="424" t="s">
        <v>346</v>
      </c>
      <c r="B14" s="716"/>
      <c r="C14" s="717"/>
      <c r="D14" s="718"/>
      <c r="E14" s="422" t="s">
        <v>393</v>
      </c>
      <c r="F14" s="422" t="s">
        <v>394</v>
      </c>
    </row>
    <row r="15" spans="1:6" ht="14" x14ac:dyDescent="0.3">
      <c r="A15" s="424" t="s">
        <v>346</v>
      </c>
      <c r="B15" s="719" t="s">
        <v>389</v>
      </c>
      <c r="C15" s="720"/>
      <c r="D15" s="720"/>
      <c r="E15" s="720"/>
      <c r="F15" s="721"/>
    </row>
    <row r="16" spans="1:6" ht="13" x14ac:dyDescent="0.3">
      <c r="A16" s="424" t="s">
        <v>346</v>
      </c>
      <c r="B16" s="564" t="s">
        <v>390</v>
      </c>
      <c r="C16" s="565"/>
      <c r="D16" s="566"/>
      <c r="E16" s="461">
        <v>2152981</v>
      </c>
      <c r="F16" s="461">
        <v>0</v>
      </c>
    </row>
    <row r="17" spans="1:7" ht="26.25" customHeight="1" x14ac:dyDescent="0.3">
      <c r="A17" s="424" t="s">
        <v>346</v>
      </c>
      <c r="B17" s="564" t="s">
        <v>456</v>
      </c>
      <c r="C17" s="565"/>
      <c r="D17" s="566"/>
      <c r="E17" s="461">
        <v>2042215</v>
      </c>
      <c r="F17" s="461">
        <v>0</v>
      </c>
    </row>
    <row r="18" spans="1:7" ht="40.5" customHeight="1" x14ac:dyDescent="0.3">
      <c r="A18" s="424" t="s">
        <v>346</v>
      </c>
      <c r="B18" s="581" t="s">
        <v>758</v>
      </c>
      <c r="C18" s="728"/>
      <c r="D18" s="729"/>
      <c r="E18" s="461">
        <v>39922439</v>
      </c>
      <c r="F18" s="461">
        <v>5105765</v>
      </c>
    </row>
    <row r="19" spans="1:7" ht="27.75" customHeight="1" x14ac:dyDescent="0.3">
      <c r="A19" s="424" t="s">
        <v>346</v>
      </c>
      <c r="B19" s="564" t="s">
        <v>206</v>
      </c>
      <c r="C19" s="565"/>
      <c r="D19" s="566"/>
      <c r="E19" s="461">
        <v>1071392</v>
      </c>
      <c r="F19" s="461">
        <v>640992</v>
      </c>
    </row>
    <row r="20" spans="1:7" ht="13" x14ac:dyDescent="0.3">
      <c r="A20" s="424" t="s">
        <v>346</v>
      </c>
      <c r="B20" s="725" t="s">
        <v>498</v>
      </c>
      <c r="C20" s="726"/>
      <c r="D20" s="727"/>
      <c r="E20" s="462">
        <f>SUM(E16:E19)</f>
        <v>45189027</v>
      </c>
      <c r="F20" s="462">
        <f>SUM(F16:F19)</f>
        <v>5746757</v>
      </c>
      <c r="G20" s="436"/>
    </row>
    <row r="21" spans="1:7" ht="14" x14ac:dyDescent="0.3">
      <c r="A21" s="424" t="s">
        <v>346</v>
      </c>
      <c r="B21" s="719" t="s">
        <v>499</v>
      </c>
      <c r="C21" s="720"/>
      <c r="D21" s="720"/>
      <c r="E21" s="720"/>
      <c r="F21" s="721"/>
    </row>
    <row r="22" spans="1:7" ht="13" x14ac:dyDescent="0.3">
      <c r="A22" s="424" t="s">
        <v>346</v>
      </c>
      <c r="B22" s="564" t="s">
        <v>500</v>
      </c>
      <c r="C22" s="565"/>
      <c r="D22" s="566"/>
      <c r="E22" s="462">
        <v>5992025</v>
      </c>
      <c r="F22" s="462">
        <v>4492696</v>
      </c>
    </row>
    <row r="23" spans="1:7" ht="13" x14ac:dyDescent="0.3">
      <c r="A23" s="424" t="s">
        <v>346</v>
      </c>
      <c r="B23" s="564" t="s">
        <v>814</v>
      </c>
      <c r="C23" s="565"/>
      <c r="D23" s="566"/>
      <c r="E23" s="462">
        <v>2279791</v>
      </c>
      <c r="F23" s="434"/>
    </row>
    <row r="24" spans="1:7" ht="25.5" customHeight="1" x14ac:dyDescent="0.3">
      <c r="A24" s="424" t="s">
        <v>346</v>
      </c>
      <c r="B24" s="564" t="s">
        <v>457</v>
      </c>
      <c r="C24" s="565"/>
      <c r="D24" s="566"/>
      <c r="E24" s="462">
        <v>688677</v>
      </c>
      <c r="F24" s="463">
        <v>234960</v>
      </c>
    </row>
    <row r="25" spans="1:7" ht="13" x14ac:dyDescent="0.3">
      <c r="A25" s="424" t="s">
        <v>346</v>
      </c>
      <c r="B25" s="725" t="s">
        <v>501</v>
      </c>
      <c r="C25" s="726"/>
      <c r="D25" s="727"/>
      <c r="E25" s="462">
        <f>SUM(E22:E24)</f>
        <v>8960493</v>
      </c>
      <c r="F25" s="462">
        <f>SUM(F22,F24)</f>
        <v>4727656</v>
      </c>
    </row>
    <row r="26" spans="1:7" ht="14" x14ac:dyDescent="0.3">
      <c r="A26" s="424" t="s">
        <v>346</v>
      </c>
      <c r="B26" s="719" t="s">
        <v>339</v>
      </c>
      <c r="C26" s="720"/>
      <c r="D26" s="720"/>
      <c r="E26" s="720"/>
      <c r="F26" s="721"/>
    </row>
    <row r="27" spans="1:7" ht="13" x14ac:dyDescent="0.3">
      <c r="A27" s="424" t="s">
        <v>346</v>
      </c>
      <c r="B27" s="496" t="s">
        <v>502</v>
      </c>
      <c r="C27" s="548"/>
      <c r="D27" s="549"/>
      <c r="E27" s="462">
        <v>0</v>
      </c>
      <c r="F27" s="462">
        <v>3687012</v>
      </c>
    </row>
    <row r="28" spans="1:7" ht="38.25" customHeight="1" x14ac:dyDescent="0.3">
      <c r="A28" s="424" t="s">
        <v>346</v>
      </c>
      <c r="B28" s="496" t="s">
        <v>957</v>
      </c>
      <c r="C28" s="548"/>
      <c r="D28" s="549"/>
      <c r="E28" s="462">
        <v>340340</v>
      </c>
      <c r="F28" s="462">
        <v>544139</v>
      </c>
    </row>
    <row r="29" spans="1:7" ht="13" x14ac:dyDescent="0.3">
      <c r="A29" s="424" t="s">
        <v>346</v>
      </c>
      <c r="B29" s="496" t="s">
        <v>503</v>
      </c>
      <c r="C29" s="548"/>
      <c r="D29" s="549"/>
      <c r="E29" s="462">
        <v>0</v>
      </c>
      <c r="F29" s="462">
        <v>0</v>
      </c>
    </row>
    <row r="30" spans="1:7" x14ac:dyDescent="0.25"/>
    <row r="31" spans="1:7" ht="87" customHeight="1" x14ac:dyDescent="0.25">
      <c r="A31" s="424" t="s">
        <v>347</v>
      </c>
      <c r="B31" s="685" t="s">
        <v>152</v>
      </c>
      <c r="C31" s="535"/>
      <c r="D31" s="535"/>
      <c r="E31" s="535"/>
      <c r="F31" s="535"/>
    </row>
    <row r="32" spans="1:7" ht="34.5" x14ac:dyDescent="0.25">
      <c r="A32" s="424" t="s">
        <v>347</v>
      </c>
      <c r="B32" s="126"/>
      <c r="C32" s="127"/>
      <c r="D32" s="31" t="s">
        <v>504</v>
      </c>
      <c r="E32" s="31" t="s">
        <v>505</v>
      </c>
      <c r="F32" s="31" t="s">
        <v>506</v>
      </c>
    </row>
    <row r="33" spans="1:6" ht="23" x14ac:dyDescent="0.25">
      <c r="A33" s="229" t="s">
        <v>347</v>
      </c>
      <c r="B33" s="119" t="s">
        <v>507</v>
      </c>
      <c r="C33" s="120" t="s">
        <v>1005</v>
      </c>
      <c r="D33" s="464">
        <v>564</v>
      </c>
      <c r="E33" s="464">
        <v>2036</v>
      </c>
      <c r="F33" s="464">
        <v>19</v>
      </c>
    </row>
    <row r="34" spans="1:6" ht="24.75" customHeight="1" x14ac:dyDescent="0.25">
      <c r="A34" s="424" t="s">
        <v>347</v>
      </c>
      <c r="B34" s="119" t="s">
        <v>510</v>
      </c>
      <c r="C34" s="120" t="s">
        <v>458</v>
      </c>
      <c r="D34" s="464">
        <v>413</v>
      </c>
      <c r="E34" s="464">
        <v>1354</v>
      </c>
      <c r="F34" s="464">
        <v>10</v>
      </c>
    </row>
    <row r="35" spans="1:6" ht="23" x14ac:dyDescent="0.25">
      <c r="A35" s="424" t="s">
        <v>347</v>
      </c>
      <c r="B35" s="119" t="s">
        <v>511</v>
      </c>
      <c r="C35" s="120" t="s">
        <v>512</v>
      </c>
      <c r="D35" s="464">
        <v>326</v>
      </c>
      <c r="E35" s="464">
        <v>1166</v>
      </c>
      <c r="F35" s="464">
        <v>8</v>
      </c>
    </row>
    <row r="36" spans="1:6" ht="23" x14ac:dyDescent="0.25">
      <c r="A36" s="424" t="s">
        <v>347</v>
      </c>
      <c r="B36" s="119" t="s">
        <v>513</v>
      </c>
      <c r="C36" s="120" t="s">
        <v>459</v>
      </c>
      <c r="D36" s="464">
        <v>325</v>
      </c>
      <c r="E36" s="464">
        <v>1162</v>
      </c>
      <c r="F36" s="464">
        <v>7</v>
      </c>
    </row>
    <row r="37" spans="1:6" ht="23" x14ac:dyDescent="0.25">
      <c r="A37" s="424" t="s">
        <v>347</v>
      </c>
      <c r="B37" s="119" t="s">
        <v>514</v>
      </c>
      <c r="C37" s="120" t="s">
        <v>248</v>
      </c>
      <c r="D37" s="464">
        <v>324</v>
      </c>
      <c r="E37" s="464">
        <v>1158</v>
      </c>
      <c r="F37" s="464">
        <v>5</v>
      </c>
    </row>
    <row r="38" spans="1:6" ht="23" x14ac:dyDescent="0.25">
      <c r="A38" s="424" t="s">
        <v>347</v>
      </c>
      <c r="B38" s="119" t="s">
        <v>515</v>
      </c>
      <c r="C38" s="120" t="s">
        <v>249</v>
      </c>
      <c r="D38" s="464">
        <v>277</v>
      </c>
      <c r="E38" s="464">
        <v>1013</v>
      </c>
      <c r="F38" s="464">
        <v>7</v>
      </c>
    </row>
    <row r="39" spans="1:6" ht="23" x14ac:dyDescent="0.25">
      <c r="A39" s="424" t="s">
        <v>347</v>
      </c>
      <c r="B39" s="119" t="s">
        <v>516</v>
      </c>
      <c r="C39" s="120" t="s">
        <v>250</v>
      </c>
      <c r="D39" s="464">
        <v>177</v>
      </c>
      <c r="E39" s="464">
        <v>480</v>
      </c>
      <c r="F39" s="464">
        <v>0</v>
      </c>
    </row>
    <row r="40" spans="1:6" ht="34.5" x14ac:dyDescent="0.25">
      <c r="A40" s="424" t="s">
        <v>347</v>
      </c>
      <c r="B40" s="119" t="s">
        <v>517</v>
      </c>
      <c r="C40" s="120" t="s">
        <v>529</v>
      </c>
      <c r="D40" s="465">
        <v>325</v>
      </c>
      <c r="E40" s="465">
        <v>1162</v>
      </c>
      <c r="F40" s="465">
        <v>7</v>
      </c>
    </row>
    <row r="41" spans="1:6" ht="69" x14ac:dyDescent="0.25">
      <c r="A41" s="424" t="s">
        <v>347</v>
      </c>
      <c r="B41" s="119" t="s">
        <v>518</v>
      </c>
      <c r="C41" s="120" t="s">
        <v>251</v>
      </c>
      <c r="D41" s="466">
        <v>1</v>
      </c>
      <c r="E41" s="466">
        <v>1</v>
      </c>
      <c r="F41" s="466">
        <v>1</v>
      </c>
    </row>
    <row r="42" spans="1:6" ht="46" x14ac:dyDescent="0.25">
      <c r="A42" s="424" t="s">
        <v>347</v>
      </c>
      <c r="B42" s="119" t="s">
        <v>519</v>
      </c>
      <c r="C42" s="120" t="s">
        <v>869</v>
      </c>
      <c r="D42" s="467">
        <v>48092</v>
      </c>
      <c r="E42" s="467">
        <v>48977</v>
      </c>
      <c r="F42" s="467">
        <v>14655</v>
      </c>
    </row>
    <row r="43" spans="1:6" ht="23" x14ac:dyDescent="0.25">
      <c r="A43" s="424" t="s">
        <v>347</v>
      </c>
      <c r="B43" s="121" t="s">
        <v>520</v>
      </c>
      <c r="C43" s="122" t="s">
        <v>252</v>
      </c>
      <c r="D43" s="467">
        <v>41521</v>
      </c>
      <c r="E43" s="467">
        <v>40877</v>
      </c>
      <c r="F43" s="467">
        <v>10476</v>
      </c>
    </row>
    <row r="44" spans="1:6" ht="36.75" customHeight="1" x14ac:dyDescent="0.25">
      <c r="A44" s="424" t="s">
        <v>347</v>
      </c>
      <c r="B44" s="119" t="s">
        <v>521</v>
      </c>
      <c r="C44" s="120" t="s">
        <v>870</v>
      </c>
      <c r="D44" s="467">
        <v>7266</v>
      </c>
      <c r="E44" s="467">
        <v>8206</v>
      </c>
      <c r="F44" s="467">
        <v>6458</v>
      </c>
    </row>
    <row r="45" spans="1:6" ht="34.5" x14ac:dyDescent="0.25">
      <c r="A45" s="424" t="s">
        <v>347</v>
      </c>
      <c r="B45" s="119" t="s">
        <v>522</v>
      </c>
      <c r="C45" s="120" t="s">
        <v>253</v>
      </c>
      <c r="D45" s="467">
        <v>4705</v>
      </c>
      <c r="E45" s="467">
        <v>5856</v>
      </c>
      <c r="F45" s="467">
        <v>6701</v>
      </c>
    </row>
    <row r="46" spans="1:6" x14ac:dyDescent="0.25"/>
    <row r="47" spans="1:6" ht="75" customHeight="1" x14ac:dyDescent="0.25">
      <c r="A47" s="424" t="s">
        <v>528</v>
      </c>
      <c r="B47" s="739" t="s">
        <v>759</v>
      </c>
      <c r="C47" s="696"/>
      <c r="D47" s="696"/>
      <c r="E47" s="696"/>
      <c r="F47" s="696"/>
    </row>
    <row r="48" spans="1:6" ht="34.5" x14ac:dyDescent="0.25">
      <c r="A48" s="424" t="s">
        <v>528</v>
      </c>
      <c r="B48" s="126"/>
      <c r="C48" s="127"/>
      <c r="D48" s="31" t="s">
        <v>504</v>
      </c>
      <c r="E48" s="31" t="s">
        <v>523</v>
      </c>
      <c r="F48" s="31" t="s">
        <v>524</v>
      </c>
    </row>
    <row r="49" spans="1:7" ht="49.5" customHeight="1" x14ac:dyDescent="0.25">
      <c r="A49" s="424" t="s">
        <v>528</v>
      </c>
      <c r="B49" s="119" t="s">
        <v>525</v>
      </c>
      <c r="C49" s="120" t="s">
        <v>254</v>
      </c>
      <c r="D49" s="464">
        <v>85</v>
      </c>
      <c r="E49" s="464">
        <v>252</v>
      </c>
      <c r="F49" s="464">
        <v>0</v>
      </c>
    </row>
    <row r="50" spans="1:7" ht="34.5" x14ac:dyDescent="0.25">
      <c r="A50" s="424" t="s">
        <v>528</v>
      </c>
      <c r="B50" s="119" t="s">
        <v>526</v>
      </c>
      <c r="C50" s="120" t="s">
        <v>417</v>
      </c>
      <c r="D50" s="468">
        <v>12332</v>
      </c>
      <c r="E50" s="468">
        <v>11988</v>
      </c>
      <c r="F50" s="468">
        <v>0</v>
      </c>
    </row>
    <row r="51" spans="1:7" ht="34.5" x14ac:dyDescent="0.25">
      <c r="A51" s="424" t="s">
        <v>528</v>
      </c>
      <c r="B51" s="119" t="s">
        <v>527</v>
      </c>
      <c r="C51" s="120" t="s">
        <v>418</v>
      </c>
      <c r="D51" s="464">
        <v>0</v>
      </c>
      <c r="E51" s="464">
        <v>0</v>
      </c>
      <c r="F51" s="464">
        <v>0</v>
      </c>
    </row>
    <row r="52" spans="1:7" ht="34.5" x14ac:dyDescent="0.25">
      <c r="A52" s="424" t="s">
        <v>528</v>
      </c>
      <c r="B52" s="119" t="s">
        <v>187</v>
      </c>
      <c r="C52" s="120" t="s">
        <v>419</v>
      </c>
      <c r="D52" s="468">
        <v>0</v>
      </c>
      <c r="E52" s="468">
        <v>0</v>
      </c>
      <c r="F52" s="468">
        <v>0</v>
      </c>
    </row>
    <row r="53" spans="1:7" x14ac:dyDescent="0.25">
      <c r="A53" s="317"/>
    </row>
    <row r="54" spans="1:7" ht="13" x14ac:dyDescent="0.25">
      <c r="A54" s="424" t="s">
        <v>348</v>
      </c>
      <c r="B54" s="166" t="s">
        <v>137</v>
      </c>
      <c r="C54" s="167"/>
      <c r="D54" s="437"/>
      <c r="E54" s="437"/>
      <c r="F54" s="437"/>
    </row>
    <row r="55" spans="1:7" ht="13" x14ac:dyDescent="0.25">
      <c r="A55" s="424"/>
      <c r="B55" s="166"/>
      <c r="C55" s="166"/>
      <c r="D55" s="437"/>
      <c r="E55" s="437"/>
      <c r="F55" s="437"/>
    </row>
    <row r="56" spans="1:7" s="178" customFormat="1" ht="27" customHeight="1" x14ac:dyDescent="0.25">
      <c r="A56" s="174"/>
      <c r="B56" s="260"/>
      <c r="C56" s="740" t="s">
        <v>948</v>
      </c>
      <c r="D56" s="741"/>
      <c r="E56" s="741"/>
      <c r="F56" s="741"/>
    </row>
    <row r="57" spans="1:7" s="178" customFormat="1" ht="100" x14ac:dyDescent="0.25">
      <c r="A57" s="174"/>
      <c r="B57" s="260"/>
      <c r="C57" s="432" t="s">
        <v>1006</v>
      </c>
      <c r="D57" s="438"/>
      <c r="E57" s="438"/>
      <c r="F57" s="438"/>
    </row>
    <row r="58" spans="1:7" s="178" customFormat="1" ht="37.5" x14ac:dyDescent="0.25">
      <c r="A58" s="174"/>
      <c r="B58" s="260"/>
      <c r="C58" s="432" t="s">
        <v>949</v>
      </c>
      <c r="D58" s="438"/>
      <c r="E58" s="438"/>
      <c r="F58" s="438"/>
    </row>
    <row r="59" spans="1:7" s="178" customFormat="1" x14ac:dyDescent="0.25">
      <c r="A59" s="426"/>
      <c r="B59" s="423"/>
      <c r="C59" s="261" t="s">
        <v>950</v>
      </c>
      <c r="D59" s="423"/>
      <c r="E59" s="423"/>
      <c r="F59" s="423"/>
    </row>
    <row r="60" spans="1:7" ht="66" customHeight="1" x14ac:dyDescent="0.3">
      <c r="A60" s="174" t="s">
        <v>349</v>
      </c>
      <c r="B60" s="742" t="s">
        <v>1007</v>
      </c>
      <c r="C60" s="742"/>
      <c r="D60" s="742"/>
      <c r="E60" s="742"/>
      <c r="F60" s="469">
        <v>471</v>
      </c>
    </row>
    <row r="61" spans="1:7" s="420" customFormat="1" ht="66" customHeight="1" thickBot="1" x14ac:dyDescent="0.3">
      <c r="A61" s="262" t="s">
        <v>350</v>
      </c>
      <c r="B61" s="743" t="s">
        <v>962</v>
      </c>
      <c r="C61" s="743"/>
      <c r="D61" s="743"/>
      <c r="E61" s="743"/>
      <c r="F61" s="743"/>
      <c r="G61" s="423"/>
    </row>
    <row r="62" spans="1:7" s="420" customFormat="1" ht="66" customHeight="1" x14ac:dyDescent="0.25">
      <c r="A62" s="262"/>
      <c r="B62" s="263"/>
      <c r="C62" s="730" t="s">
        <v>958</v>
      </c>
      <c r="D62" s="732" t="s">
        <v>959</v>
      </c>
      <c r="E62" s="734" t="s">
        <v>960</v>
      </c>
      <c r="F62" s="736" t="s">
        <v>961</v>
      </c>
      <c r="G62" s="423"/>
    </row>
    <row r="63" spans="1:7" s="420" customFormat="1" ht="66" customHeight="1" thickBot="1" x14ac:dyDescent="0.3">
      <c r="A63" s="262" t="s">
        <v>350</v>
      </c>
      <c r="B63" s="423"/>
      <c r="C63" s="731"/>
      <c r="D63" s="733"/>
      <c r="E63" s="735"/>
      <c r="F63" s="737"/>
      <c r="G63" s="423"/>
    </row>
    <row r="64" spans="1:7" s="420" customFormat="1" ht="66" customHeight="1" x14ac:dyDescent="0.25">
      <c r="A64" s="262"/>
      <c r="B64" s="263"/>
      <c r="C64" s="264" t="s">
        <v>951</v>
      </c>
      <c r="D64" s="470">
        <v>257</v>
      </c>
      <c r="E64" s="471">
        <v>0.55000000000000004</v>
      </c>
      <c r="F64" s="472">
        <v>32055</v>
      </c>
      <c r="G64" s="423"/>
    </row>
    <row r="65" spans="1:256" s="420" customFormat="1" ht="66" customHeight="1" x14ac:dyDescent="0.25">
      <c r="A65" s="262"/>
      <c r="B65" s="263"/>
      <c r="C65" s="265" t="s">
        <v>952</v>
      </c>
      <c r="D65" s="473">
        <v>240</v>
      </c>
      <c r="E65" s="474">
        <v>0.51</v>
      </c>
      <c r="F65" s="475">
        <v>25252</v>
      </c>
      <c r="G65" s="423"/>
    </row>
    <row r="66" spans="1:256" s="420" customFormat="1" ht="66" customHeight="1" x14ac:dyDescent="0.25">
      <c r="A66" s="262"/>
      <c r="B66" s="263"/>
      <c r="C66" s="267" t="s">
        <v>953</v>
      </c>
      <c r="D66" s="473">
        <v>76</v>
      </c>
      <c r="E66" s="474">
        <v>0.16</v>
      </c>
      <c r="F66" s="475">
        <v>20044</v>
      </c>
      <c r="G66" s="423"/>
    </row>
    <row r="67" spans="1:256" s="420" customFormat="1" ht="66" customHeight="1" x14ac:dyDescent="0.25">
      <c r="A67" s="262"/>
      <c r="B67" s="263"/>
      <c r="C67" s="267" t="s">
        <v>954</v>
      </c>
      <c r="D67" s="473">
        <v>0</v>
      </c>
      <c r="E67" s="474">
        <v>0</v>
      </c>
      <c r="F67" s="475">
        <v>0</v>
      </c>
      <c r="G67" s="423"/>
    </row>
    <row r="68" spans="1:256" s="420" customFormat="1" ht="66" customHeight="1" x14ac:dyDescent="0.25">
      <c r="A68" s="262"/>
      <c r="B68" s="263"/>
      <c r="C68" s="268" t="s">
        <v>963</v>
      </c>
      <c r="D68" s="473">
        <v>18</v>
      </c>
      <c r="E68" s="474">
        <v>0.04</v>
      </c>
      <c r="F68" s="475">
        <v>36340</v>
      </c>
      <c r="G68" s="266"/>
      <c r="H68" s="266"/>
      <c r="I68" s="266"/>
      <c r="J68" s="266"/>
      <c r="K68" s="266"/>
      <c r="L68" s="266"/>
      <c r="M68" s="266"/>
      <c r="N68" s="266"/>
      <c r="O68" s="266"/>
      <c r="P68" s="266"/>
      <c r="Q68" s="266"/>
      <c r="R68" s="266"/>
      <c r="S68" s="266"/>
      <c r="T68" s="266"/>
      <c r="U68" s="266"/>
      <c r="V68" s="266"/>
      <c r="W68" s="266"/>
      <c r="X68" s="266"/>
      <c r="Y68" s="266"/>
      <c r="Z68" s="266"/>
      <c r="AA68" s="266"/>
      <c r="AB68" s="266"/>
      <c r="AC68" s="266"/>
      <c r="AD68" s="266"/>
      <c r="AE68" s="266"/>
      <c r="AF68" s="266"/>
      <c r="AG68" s="266"/>
      <c r="AH68" s="266"/>
      <c r="AI68" s="266"/>
      <c r="AJ68" s="266"/>
      <c r="AK68" s="266"/>
      <c r="AL68" s="266"/>
      <c r="AM68" s="266"/>
      <c r="AN68" s="266"/>
      <c r="AO68" s="266"/>
      <c r="AP68" s="266"/>
      <c r="AQ68" s="266"/>
      <c r="AR68" s="266"/>
      <c r="AS68" s="266"/>
      <c r="AT68" s="266"/>
      <c r="AU68" s="266"/>
      <c r="AV68" s="266"/>
      <c r="AW68" s="266"/>
      <c r="AX68" s="266"/>
      <c r="AY68" s="266"/>
      <c r="AZ68" s="266"/>
      <c r="BA68" s="266"/>
      <c r="BB68" s="266"/>
      <c r="BC68" s="266"/>
      <c r="BD68" s="266"/>
      <c r="BE68" s="266"/>
      <c r="BF68" s="266"/>
      <c r="BG68" s="266"/>
      <c r="BH68" s="266"/>
      <c r="BI68" s="266"/>
      <c r="BJ68" s="266"/>
      <c r="BK68" s="266"/>
      <c r="BL68" s="266"/>
      <c r="BM68" s="266"/>
      <c r="BN68" s="266"/>
      <c r="BO68" s="266"/>
      <c r="BP68" s="266"/>
      <c r="BQ68" s="266"/>
      <c r="BR68" s="266"/>
      <c r="BS68" s="266"/>
      <c r="BT68" s="266"/>
      <c r="BU68" s="266"/>
      <c r="BV68" s="266"/>
      <c r="BW68" s="266"/>
      <c r="BX68" s="266"/>
      <c r="BY68" s="266"/>
      <c r="BZ68" s="266"/>
      <c r="CA68" s="266"/>
      <c r="CB68" s="266"/>
      <c r="CC68" s="266"/>
      <c r="CD68" s="266"/>
      <c r="CE68" s="266"/>
      <c r="CF68" s="266"/>
      <c r="CG68" s="266"/>
      <c r="CH68" s="266"/>
      <c r="CI68" s="266"/>
      <c r="CJ68" s="266"/>
      <c r="CK68" s="266"/>
      <c r="CL68" s="266"/>
      <c r="CM68" s="266"/>
      <c r="CN68" s="266"/>
      <c r="CO68" s="266"/>
      <c r="CP68" s="266"/>
      <c r="CQ68" s="266"/>
      <c r="CR68" s="266"/>
      <c r="CS68" s="266"/>
      <c r="CT68" s="266"/>
      <c r="CU68" s="266"/>
      <c r="CV68" s="266"/>
      <c r="CW68" s="266"/>
      <c r="CX68" s="266"/>
      <c r="CY68" s="266"/>
      <c r="CZ68" s="266"/>
      <c r="DA68" s="266"/>
      <c r="DB68" s="266"/>
      <c r="DC68" s="266"/>
      <c r="DD68" s="266"/>
      <c r="DE68" s="266"/>
      <c r="DF68" s="266"/>
      <c r="DG68" s="266"/>
      <c r="DH68" s="266"/>
      <c r="DI68" s="266"/>
      <c r="DJ68" s="266"/>
      <c r="DK68" s="266"/>
      <c r="DL68" s="266"/>
      <c r="DM68" s="266"/>
      <c r="DN68" s="266"/>
      <c r="DO68" s="266"/>
      <c r="DP68" s="266"/>
      <c r="DQ68" s="266"/>
      <c r="DR68" s="266"/>
      <c r="DS68" s="266"/>
      <c r="DT68" s="266"/>
      <c r="DU68" s="266"/>
      <c r="DV68" s="266"/>
      <c r="DW68" s="266"/>
      <c r="DX68" s="266"/>
      <c r="DY68" s="266"/>
      <c r="DZ68" s="266"/>
      <c r="EA68" s="266"/>
      <c r="EB68" s="266"/>
      <c r="EC68" s="266"/>
      <c r="ED68" s="266"/>
      <c r="EE68" s="266"/>
      <c r="EF68" s="266"/>
      <c r="EG68" s="266"/>
      <c r="EH68" s="266"/>
      <c r="EI68" s="266"/>
      <c r="EJ68" s="266"/>
      <c r="EK68" s="266"/>
      <c r="EL68" s="266"/>
      <c r="EM68" s="266"/>
      <c r="EN68" s="266"/>
      <c r="EO68" s="266"/>
      <c r="EP68" s="266"/>
      <c r="EQ68" s="266"/>
      <c r="ER68" s="266"/>
      <c r="ES68" s="266"/>
      <c r="ET68" s="266"/>
      <c r="EU68" s="266"/>
      <c r="EV68" s="266"/>
      <c r="EW68" s="266"/>
      <c r="EX68" s="266"/>
      <c r="EY68" s="266"/>
      <c r="EZ68" s="266"/>
      <c r="FA68" s="266"/>
      <c r="FB68" s="266"/>
      <c r="FC68" s="266"/>
      <c r="FD68" s="266"/>
      <c r="FE68" s="266"/>
      <c r="FF68" s="266"/>
      <c r="FG68" s="266"/>
      <c r="FH68" s="266"/>
      <c r="FI68" s="266"/>
      <c r="FJ68" s="266"/>
      <c r="FK68" s="266"/>
      <c r="FL68" s="266"/>
      <c r="FM68" s="266"/>
      <c r="FN68" s="266"/>
      <c r="FO68" s="266"/>
      <c r="FP68" s="266"/>
      <c r="FQ68" s="266"/>
      <c r="FR68" s="266"/>
      <c r="FS68" s="266"/>
      <c r="FT68" s="266"/>
      <c r="FU68" s="266"/>
      <c r="FV68" s="266"/>
      <c r="FW68" s="266"/>
      <c r="FX68" s="266"/>
      <c r="FY68" s="266"/>
      <c r="FZ68" s="266"/>
      <c r="GA68" s="266"/>
      <c r="GB68" s="266"/>
      <c r="GC68" s="266"/>
      <c r="GD68" s="266"/>
      <c r="GE68" s="266"/>
      <c r="GF68" s="266"/>
      <c r="GG68" s="266"/>
      <c r="GH68" s="266"/>
      <c r="GI68" s="266"/>
      <c r="GJ68" s="266"/>
      <c r="GK68" s="266"/>
      <c r="GL68" s="266"/>
      <c r="GM68" s="266"/>
      <c r="GN68" s="266"/>
      <c r="GO68" s="266"/>
      <c r="GP68" s="266"/>
      <c r="GQ68" s="266"/>
      <c r="GR68" s="266"/>
      <c r="GS68" s="266"/>
      <c r="GT68" s="266"/>
      <c r="GU68" s="266"/>
      <c r="GV68" s="266"/>
      <c r="GW68" s="266"/>
      <c r="GX68" s="266"/>
      <c r="GY68" s="266"/>
      <c r="GZ68" s="266"/>
      <c r="HA68" s="266"/>
      <c r="HB68" s="266"/>
      <c r="HC68" s="266"/>
      <c r="HD68" s="266"/>
      <c r="HE68" s="266"/>
      <c r="HF68" s="266"/>
      <c r="HG68" s="266"/>
      <c r="HH68" s="266"/>
      <c r="HI68" s="266"/>
      <c r="HJ68" s="266"/>
      <c r="HK68" s="266"/>
      <c r="HL68" s="266"/>
      <c r="HM68" s="266"/>
      <c r="HN68" s="266"/>
      <c r="HO68" s="266"/>
      <c r="HP68" s="266"/>
      <c r="HQ68" s="266"/>
      <c r="HR68" s="266"/>
      <c r="HS68" s="266"/>
      <c r="HT68" s="266"/>
      <c r="HU68" s="266"/>
      <c r="HV68" s="266"/>
      <c r="HW68" s="266"/>
      <c r="HX68" s="266"/>
      <c r="HY68" s="266"/>
      <c r="HZ68" s="266"/>
      <c r="IA68" s="266"/>
      <c r="IB68" s="266"/>
      <c r="IC68" s="266"/>
      <c r="ID68" s="266"/>
      <c r="IE68" s="266"/>
      <c r="IF68" s="266"/>
      <c r="IG68" s="266"/>
      <c r="IH68" s="266"/>
      <c r="II68" s="266"/>
      <c r="IJ68" s="266"/>
      <c r="IK68" s="266"/>
      <c r="IL68" s="266"/>
      <c r="IM68" s="266"/>
      <c r="IN68" s="266"/>
      <c r="IO68" s="266"/>
      <c r="IP68" s="266"/>
      <c r="IQ68" s="266"/>
      <c r="IR68" s="266"/>
      <c r="IS68" s="266"/>
      <c r="IT68" s="266"/>
      <c r="IU68" s="266"/>
      <c r="IV68" s="266"/>
    </row>
    <row r="69" spans="1:256" ht="13" x14ac:dyDescent="0.25">
      <c r="A69" s="424"/>
      <c r="B69" s="419"/>
      <c r="C69" s="419"/>
      <c r="D69" s="419"/>
      <c r="E69" s="419"/>
    </row>
    <row r="70" spans="1:256" ht="27.75" customHeight="1" x14ac:dyDescent="0.25">
      <c r="B70" s="738" t="s">
        <v>853</v>
      </c>
      <c r="C70" s="493"/>
      <c r="D70" s="493"/>
      <c r="E70" s="493"/>
      <c r="F70" s="493"/>
    </row>
    <row r="71" spans="1:256" ht="15.5" x14ac:dyDescent="0.25">
      <c r="B71" s="433"/>
      <c r="C71" s="421"/>
      <c r="D71" s="421"/>
      <c r="E71" s="421"/>
      <c r="F71" s="421"/>
    </row>
    <row r="72" spans="1:256" ht="26.25" customHeight="1" x14ac:dyDescent="0.25">
      <c r="A72" s="424" t="s">
        <v>351</v>
      </c>
      <c r="B72" s="535" t="s">
        <v>138</v>
      </c>
      <c r="C72" s="535"/>
      <c r="D72" s="535"/>
      <c r="E72" s="535"/>
      <c r="F72" s="535"/>
    </row>
    <row r="73" spans="1:256" ht="13" x14ac:dyDescent="0.25">
      <c r="A73" s="424" t="s">
        <v>351</v>
      </c>
      <c r="B73" s="553" t="s">
        <v>420</v>
      </c>
      <c r="C73" s="553"/>
      <c r="D73" s="553"/>
      <c r="E73" s="460" t="s">
        <v>1080</v>
      </c>
    </row>
    <row r="74" spans="1:256" ht="13" x14ac:dyDescent="0.25">
      <c r="A74" s="424" t="s">
        <v>351</v>
      </c>
      <c r="B74" s="553" t="s">
        <v>421</v>
      </c>
      <c r="C74" s="553"/>
      <c r="D74" s="553"/>
      <c r="E74" s="460" t="s">
        <v>1080</v>
      </c>
    </row>
    <row r="75" spans="1:256" ht="13" x14ac:dyDescent="0.25">
      <c r="A75" s="424" t="s">
        <v>351</v>
      </c>
      <c r="B75" s="553" t="s">
        <v>422</v>
      </c>
      <c r="C75" s="553"/>
      <c r="D75" s="553"/>
      <c r="E75" s="84"/>
    </row>
    <row r="76" spans="1:256" x14ac:dyDescent="0.25"/>
    <row r="77" spans="1:256" ht="40.5" customHeight="1" x14ac:dyDescent="0.3">
      <c r="A77" s="424" t="s">
        <v>351</v>
      </c>
      <c r="B77" s="506" t="s">
        <v>423</v>
      </c>
      <c r="C77" s="506"/>
      <c r="D77" s="506"/>
      <c r="E77" s="506"/>
      <c r="F77" s="476">
        <v>15</v>
      </c>
    </row>
    <row r="78" spans="1:256" ht="13" x14ac:dyDescent="0.3">
      <c r="B78" s="421"/>
      <c r="C78" s="53"/>
      <c r="D78" s="421"/>
      <c r="E78" s="421"/>
      <c r="F78" s="439"/>
    </row>
    <row r="79" spans="1:256" ht="25.5" customHeight="1" x14ac:dyDescent="0.3">
      <c r="A79" s="424" t="s">
        <v>351</v>
      </c>
      <c r="B79" s="506" t="s">
        <v>424</v>
      </c>
      <c r="C79" s="506"/>
      <c r="D79" s="506"/>
      <c r="E79" s="506"/>
      <c r="F79" s="477">
        <v>36801</v>
      </c>
    </row>
    <row r="80" spans="1:256" ht="13" x14ac:dyDescent="0.3">
      <c r="F80" s="440"/>
    </row>
    <row r="81" spans="1:6" ht="26.25" customHeight="1" x14ac:dyDescent="0.3">
      <c r="A81" s="424" t="s">
        <v>351</v>
      </c>
      <c r="B81" s="506" t="s">
        <v>785</v>
      </c>
      <c r="C81" s="506"/>
      <c r="D81" s="506"/>
      <c r="E81" s="506"/>
      <c r="F81" s="477">
        <v>552014</v>
      </c>
    </row>
    <row r="82" spans="1:6" ht="26.25" customHeight="1" x14ac:dyDescent="0.25">
      <c r="A82" s="424"/>
      <c r="B82" s="428"/>
      <c r="C82" s="428"/>
      <c r="D82" s="428"/>
      <c r="E82" s="428"/>
      <c r="F82" s="118"/>
    </row>
    <row r="83" spans="1:6" ht="12.75" customHeight="1" x14ac:dyDescent="0.25">
      <c r="A83" s="424" t="s">
        <v>352</v>
      </c>
      <c r="B83" s="535" t="s">
        <v>854</v>
      </c>
      <c r="C83" s="535"/>
      <c r="D83" s="535"/>
      <c r="E83" s="535"/>
      <c r="F83" s="535"/>
    </row>
    <row r="84" spans="1:6" ht="13" x14ac:dyDescent="0.25">
      <c r="A84" s="424" t="s">
        <v>352</v>
      </c>
      <c r="B84" s="744" t="s">
        <v>855</v>
      </c>
      <c r="C84" s="546"/>
      <c r="D84" s="547"/>
      <c r="E84" s="478"/>
    </row>
    <row r="85" spans="1:6" ht="13" x14ac:dyDescent="0.25">
      <c r="A85" s="424" t="s">
        <v>352</v>
      </c>
      <c r="B85" s="744" t="s">
        <v>195</v>
      </c>
      <c r="C85" s="546"/>
      <c r="D85" s="547"/>
      <c r="E85" s="478"/>
    </row>
    <row r="86" spans="1:6" ht="13" x14ac:dyDescent="0.3">
      <c r="A86" s="424" t="s">
        <v>352</v>
      </c>
      <c r="B86" s="745" t="s">
        <v>651</v>
      </c>
      <c r="C86" s="746"/>
      <c r="D86" s="511"/>
      <c r="E86" s="479" t="s">
        <v>1080</v>
      </c>
    </row>
    <row r="87" spans="1:6" ht="13" x14ac:dyDescent="0.3">
      <c r="A87" s="424" t="s">
        <v>352</v>
      </c>
      <c r="B87" s="745" t="s">
        <v>652</v>
      </c>
      <c r="C87" s="746"/>
      <c r="D87" s="511"/>
      <c r="E87" s="479" t="s">
        <v>1080</v>
      </c>
    </row>
    <row r="88" spans="1:6" ht="13" x14ac:dyDescent="0.25">
      <c r="A88" s="424" t="s">
        <v>352</v>
      </c>
      <c r="B88" s="747" t="s">
        <v>47</v>
      </c>
      <c r="C88" s="550"/>
      <c r="D88" s="748"/>
      <c r="E88" s="480"/>
    </row>
    <row r="89" spans="1:6" ht="13" x14ac:dyDescent="0.25">
      <c r="A89" s="424"/>
      <c r="B89" s="571"/>
      <c r="C89" s="494"/>
      <c r="D89" s="494"/>
      <c r="E89" s="63"/>
    </row>
    <row r="90" spans="1:6" x14ac:dyDescent="0.25"/>
    <row r="91" spans="1:6" ht="15.5" x14ac:dyDescent="0.25">
      <c r="B91" s="36" t="s">
        <v>192</v>
      </c>
    </row>
    <row r="92" spans="1:6" ht="12.75" customHeight="1" x14ac:dyDescent="0.25">
      <c r="B92" s="36"/>
    </row>
    <row r="93" spans="1:6" ht="13" x14ac:dyDescent="0.25">
      <c r="A93" s="424" t="s">
        <v>353</v>
      </c>
      <c r="B93" s="535" t="s">
        <v>786</v>
      </c>
      <c r="C93" s="535"/>
      <c r="D93" s="535"/>
      <c r="E93" s="535"/>
      <c r="F93" s="535"/>
    </row>
    <row r="94" spans="1:6" ht="13" x14ac:dyDescent="0.3">
      <c r="A94" s="424" t="s">
        <v>353</v>
      </c>
      <c r="B94" s="744" t="s">
        <v>193</v>
      </c>
      <c r="C94" s="546"/>
      <c r="D94" s="547"/>
      <c r="E94" s="479" t="s">
        <v>1080</v>
      </c>
    </row>
    <row r="95" spans="1:6" ht="13" x14ac:dyDescent="0.3">
      <c r="A95" s="424" t="s">
        <v>353</v>
      </c>
      <c r="B95" s="744" t="s">
        <v>194</v>
      </c>
      <c r="C95" s="546"/>
      <c r="D95" s="547"/>
      <c r="E95" s="479"/>
    </row>
    <row r="96" spans="1:6" ht="13" x14ac:dyDescent="0.3">
      <c r="A96" s="424" t="s">
        <v>353</v>
      </c>
      <c r="B96" s="744" t="s">
        <v>195</v>
      </c>
      <c r="C96" s="546"/>
      <c r="D96" s="547"/>
      <c r="E96" s="479" t="s">
        <v>1080</v>
      </c>
    </row>
    <row r="97" spans="1:6" ht="13" x14ac:dyDescent="0.3">
      <c r="A97" s="424" t="s">
        <v>353</v>
      </c>
      <c r="B97" s="744" t="s">
        <v>196</v>
      </c>
      <c r="C97" s="546"/>
      <c r="D97" s="547"/>
      <c r="E97" s="479" t="s">
        <v>1080</v>
      </c>
    </row>
    <row r="98" spans="1:6" ht="13" x14ac:dyDescent="0.3">
      <c r="A98" s="424" t="s">
        <v>353</v>
      </c>
      <c r="B98" s="745" t="s">
        <v>653</v>
      </c>
      <c r="C98" s="746"/>
      <c r="D98" s="511"/>
      <c r="E98" s="479" t="s">
        <v>1080</v>
      </c>
    </row>
    <row r="99" spans="1:6" ht="13" x14ac:dyDescent="0.3">
      <c r="A99" s="424" t="s">
        <v>353</v>
      </c>
      <c r="B99" s="744" t="s">
        <v>197</v>
      </c>
      <c r="C99" s="546"/>
      <c r="D99" s="547"/>
      <c r="E99" s="479"/>
    </row>
    <row r="100" spans="1:6" ht="13" x14ac:dyDescent="0.3">
      <c r="A100" s="424" t="s">
        <v>353</v>
      </c>
      <c r="B100" s="747" t="s">
        <v>47</v>
      </c>
      <c r="C100" s="550"/>
      <c r="D100" s="748"/>
      <c r="E100" s="479"/>
    </row>
    <row r="101" spans="1:6" ht="13" x14ac:dyDescent="0.25">
      <c r="A101" s="424"/>
      <c r="B101" s="571"/>
      <c r="C101" s="494"/>
      <c r="D101" s="494"/>
      <c r="E101" s="63"/>
    </row>
    <row r="102" spans="1:6" x14ac:dyDescent="0.25"/>
    <row r="103" spans="1:6" ht="13" x14ac:dyDescent="0.25">
      <c r="A103" s="424" t="s">
        <v>354</v>
      </c>
      <c r="B103" s="749" t="s">
        <v>198</v>
      </c>
      <c r="C103" s="749"/>
      <c r="D103" s="749"/>
      <c r="E103" s="749"/>
      <c r="F103" s="749"/>
    </row>
    <row r="104" spans="1:6" ht="13" x14ac:dyDescent="0.3">
      <c r="A104" s="424" t="s">
        <v>354</v>
      </c>
      <c r="B104" s="553" t="s">
        <v>199</v>
      </c>
      <c r="C104" s="553"/>
      <c r="D104" s="553"/>
      <c r="E104" s="481">
        <v>42750</v>
      </c>
      <c r="F104" s="128"/>
    </row>
    <row r="105" spans="1:6" ht="13" x14ac:dyDescent="0.3">
      <c r="A105" s="424" t="s">
        <v>354</v>
      </c>
      <c r="B105" s="553" t="s">
        <v>200</v>
      </c>
      <c r="C105" s="553"/>
      <c r="D105" s="553"/>
      <c r="E105" s="481">
        <v>42750</v>
      </c>
      <c r="F105" s="46"/>
    </row>
    <row r="106" spans="1:6" ht="27" customHeight="1" x14ac:dyDescent="0.25">
      <c r="A106" s="424" t="s">
        <v>354</v>
      </c>
      <c r="B106" s="506" t="s">
        <v>201</v>
      </c>
      <c r="C106" s="506"/>
      <c r="D106" s="506"/>
      <c r="E106" s="460"/>
      <c r="F106" s="46"/>
    </row>
    <row r="107" spans="1:6" x14ac:dyDescent="0.25"/>
    <row r="108" spans="1:6" ht="13" x14ac:dyDescent="0.25">
      <c r="A108" s="424" t="s">
        <v>355</v>
      </c>
      <c r="B108" s="535" t="s">
        <v>857</v>
      </c>
      <c r="C108" s="535"/>
      <c r="D108" s="535"/>
      <c r="E108" s="535"/>
      <c r="F108" s="535"/>
    </row>
    <row r="109" spans="1:6" ht="13" x14ac:dyDescent="0.3">
      <c r="A109" s="424" t="s">
        <v>355</v>
      </c>
      <c r="B109" s="427" t="s">
        <v>507</v>
      </c>
      <c r="C109" s="553" t="s">
        <v>856</v>
      </c>
      <c r="D109" s="553"/>
      <c r="E109" s="481">
        <v>42819</v>
      </c>
      <c r="F109" s="129"/>
    </row>
    <row r="110" spans="1:6" ht="13" x14ac:dyDescent="0.25">
      <c r="A110" s="424" t="s">
        <v>355</v>
      </c>
      <c r="B110" s="596"/>
      <c r="C110" s="596"/>
      <c r="D110" s="130" t="s">
        <v>480</v>
      </c>
      <c r="E110" s="34" t="s">
        <v>481</v>
      </c>
      <c r="F110" s="129"/>
    </row>
    <row r="111" spans="1:6" ht="13" x14ac:dyDescent="0.25">
      <c r="A111" s="424" t="s">
        <v>355</v>
      </c>
      <c r="B111" s="131" t="s">
        <v>510</v>
      </c>
      <c r="C111" s="74" t="s">
        <v>858</v>
      </c>
      <c r="D111" s="84"/>
      <c r="E111" s="84"/>
      <c r="F111" s="129"/>
    </row>
    <row r="112" spans="1:6" ht="13" x14ac:dyDescent="0.25">
      <c r="A112" s="424" t="s">
        <v>355</v>
      </c>
      <c r="B112" s="132"/>
      <c r="C112" s="74" t="s">
        <v>859</v>
      </c>
      <c r="D112" s="133"/>
    </row>
    <row r="113" spans="1:5" x14ac:dyDescent="0.25"/>
    <row r="114" spans="1:5" ht="13" x14ac:dyDescent="0.25">
      <c r="A114" s="424" t="s">
        <v>356</v>
      </c>
      <c r="B114" s="749" t="s">
        <v>860</v>
      </c>
      <c r="C114" s="749"/>
    </row>
    <row r="115" spans="1:5" ht="13" x14ac:dyDescent="0.3">
      <c r="A115" s="424" t="s">
        <v>356</v>
      </c>
      <c r="B115" s="553" t="s">
        <v>861</v>
      </c>
      <c r="C115" s="553"/>
      <c r="D115" s="481">
        <v>42856</v>
      </c>
    </row>
    <row r="116" spans="1:5" ht="13" x14ac:dyDescent="0.3">
      <c r="A116" s="424" t="s">
        <v>356</v>
      </c>
      <c r="B116" s="553" t="s">
        <v>862</v>
      </c>
      <c r="C116" s="553"/>
      <c r="D116" s="482"/>
    </row>
    <row r="117" spans="1:5" x14ac:dyDescent="0.25"/>
    <row r="118" spans="1:5" ht="15.5" x14ac:dyDescent="0.25">
      <c r="B118" s="36" t="s">
        <v>90</v>
      </c>
    </row>
    <row r="119" spans="1:5" ht="12.75" customHeight="1" x14ac:dyDescent="0.25">
      <c r="A119" s="430"/>
      <c r="B119" s="164" t="s">
        <v>787</v>
      </c>
      <c r="C119" s="157"/>
      <c r="D119" s="157"/>
      <c r="E119" s="157"/>
    </row>
    <row r="120" spans="1:5" ht="13" x14ac:dyDescent="0.25">
      <c r="A120" s="424" t="s">
        <v>357</v>
      </c>
      <c r="B120" s="591" t="s">
        <v>91</v>
      </c>
      <c r="C120" s="591"/>
    </row>
    <row r="121" spans="1:5" ht="13" x14ac:dyDescent="0.25">
      <c r="A121" s="424" t="s">
        <v>357</v>
      </c>
      <c r="B121" s="572" t="s">
        <v>92</v>
      </c>
      <c r="C121" s="572"/>
      <c r="D121" s="572"/>
    </row>
    <row r="122" spans="1:5" ht="13" x14ac:dyDescent="0.25">
      <c r="A122" s="424" t="s">
        <v>357</v>
      </c>
      <c r="B122" s="553" t="s">
        <v>93</v>
      </c>
      <c r="C122" s="553"/>
      <c r="D122" s="582"/>
      <c r="E122" s="460" t="s">
        <v>1080</v>
      </c>
    </row>
    <row r="123" spans="1:5" ht="13" x14ac:dyDescent="0.25">
      <c r="A123" s="424" t="s">
        <v>357</v>
      </c>
      <c r="B123" s="553" t="s">
        <v>94</v>
      </c>
      <c r="C123" s="553"/>
      <c r="D123" s="553"/>
      <c r="E123" s="460" t="s">
        <v>1080</v>
      </c>
    </row>
    <row r="124" spans="1:5" ht="13" x14ac:dyDescent="0.25">
      <c r="A124" s="424" t="s">
        <v>357</v>
      </c>
      <c r="B124" s="553" t="s">
        <v>95</v>
      </c>
      <c r="C124" s="553"/>
      <c r="D124" s="553"/>
      <c r="E124" s="460" t="s">
        <v>1080</v>
      </c>
    </row>
    <row r="125" spans="1:5" x14ac:dyDescent="0.25"/>
    <row r="126" spans="1:5" ht="13" x14ac:dyDescent="0.25">
      <c r="A126" s="424" t="s">
        <v>357</v>
      </c>
      <c r="B126" s="553" t="s">
        <v>96</v>
      </c>
      <c r="C126" s="553"/>
      <c r="D126" s="553"/>
      <c r="E126" s="460" t="s">
        <v>1080</v>
      </c>
    </row>
    <row r="127" spans="1:5" ht="13" x14ac:dyDescent="0.25">
      <c r="A127" s="424" t="s">
        <v>357</v>
      </c>
      <c r="B127" s="553" t="s">
        <v>726</v>
      </c>
      <c r="C127" s="553"/>
      <c r="D127" s="553"/>
      <c r="E127" s="460"/>
    </row>
    <row r="128" spans="1:5" ht="13" x14ac:dyDescent="0.25">
      <c r="A128" s="424" t="s">
        <v>357</v>
      </c>
      <c r="B128" s="553" t="s">
        <v>727</v>
      </c>
      <c r="C128" s="553"/>
      <c r="D128" s="553"/>
      <c r="E128" s="460"/>
    </row>
    <row r="129" spans="1:5" ht="13" x14ac:dyDescent="0.25">
      <c r="A129" s="424" t="s">
        <v>357</v>
      </c>
      <c r="B129" s="553" t="s">
        <v>728</v>
      </c>
      <c r="C129" s="553"/>
      <c r="D129" s="553"/>
      <c r="E129" s="460" t="s">
        <v>1080</v>
      </c>
    </row>
    <row r="130" spans="1:5" ht="13" x14ac:dyDescent="0.3">
      <c r="A130" s="424" t="s">
        <v>357</v>
      </c>
      <c r="B130" s="747" t="s">
        <v>47</v>
      </c>
      <c r="C130" s="550"/>
      <c r="D130" s="748"/>
      <c r="E130" s="479" t="s">
        <v>1080</v>
      </c>
    </row>
    <row r="131" spans="1:5" ht="13" x14ac:dyDescent="0.25">
      <c r="A131" s="424"/>
      <c r="B131" s="750" t="s">
        <v>1085</v>
      </c>
      <c r="C131" s="739"/>
      <c r="D131" s="739"/>
      <c r="E131" s="483"/>
    </row>
    <row r="132" spans="1:5" x14ac:dyDescent="0.25"/>
    <row r="133" spans="1:5" ht="13" x14ac:dyDescent="0.25">
      <c r="A133" s="424" t="s">
        <v>358</v>
      </c>
      <c r="B133" s="749" t="s">
        <v>729</v>
      </c>
      <c r="C133" s="749"/>
    </row>
    <row r="134" spans="1:5" ht="13" x14ac:dyDescent="0.25">
      <c r="A134" s="424" t="s">
        <v>358</v>
      </c>
      <c r="B134" s="749" t="s">
        <v>863</v>
      </c>
      <c r="C134" s="616"/>
    </row>
    <row r="135" spans="1:5" ht="13" x14ac:dyDescent="0.25">
      <c r="A135" s="424" t="s">
        <v>358</v>
      </c>
      <c r="B135" s="553" t="s">
        <v>730</v>
      </c>
      <c r="C135" s="553"/>
      <c r="D135" s="553"/>
      <c r="E135" s="460" t="s">
        <v>1080</v>
      </c>
    </row>
    <row r="136" spans="1:5" ht="13" x14ac:dyDescent="0.25">
      <c r="A136" s="424" t="s">
        <v>358</v>
      </c>
      <c r="B136" s="553" t="s">
        <v>731</v>
      </c>
      <c r="C136" s="553"/>
      <c r="D136" s="553"/>
      <c r="E136" s="460" t="s">
        <v>1080</v>
      </c>
    </row>
    <row r="137" spans="1:5" ht="13" x14ac:dyDescent="0.25">
      <c r="A137" s="424" t="s">
        <v>358</v>
      </c>
      <c r="B137" s="553" t="s">
        <v>732</v>
      </c>
      <c r="C137" s="553"/>
      <c r="D137" s="553"/>
      <c r="E137" s="460" t="s">
        <v>1080</v>
      </c>
    </row>
    <row r="138" spans="1:5" ht="13" x14ac:dyDescent="0.25">
      <c r="A138" s="424" t="s">
        <v>358</v>
      </c>
      <c r="B138" s="553" t="s">
        <v>733</v>
      </c>
      <c r="C138" s="553"/>
      <c r="D138" s="553"/>
      <c r="E138" s="460" t="s">
        <v>1080</v>
      </c>
    </row>
    <row r="139" spans="1:5" ht="13" x14ac:dyDescent="0.25">
      <c r="A139" s="424" t="s">
        <v>358</v>
      </c>
      <c r="B139" s="553" t="s">
        <v>425</v>
      </c>
      <c r="C139" s="553"/>
      <c r="D139" s="553"/>
      <c r="E139" s="460" t="s">
        <v>1080</v>
      </c>
    </row>
    <row r="140" spans="1:5" ht="13" x14ac:dyDescent="0.25">
      <c r="A140" s="424" t="s">
        <v>358</v>
      </c>
      <c r="B140" s="553" t="s">
        <v>734</v>
      </c>
      <c r="C140" s="553"/>
      <c r="D140" s="553"/>
      <c r="E140" s="460"/>
    </row>
    <row r="141" spans="1:5" ht="13" x14ac:dyDescent="0.25">
      <c r="A141" s="424" t="s">
        <v>358</v>
      </c>
      <c r="B141" s="553" t="s">
        <v>735</v>
      </c>
      <c r="C141" s="553"/>
      <c r="D141" s="553"/>
      <c r="E141" s="460"/>
    </row>
    <row r="142" spans="1:5" ht="13" x14ac:dyDescent="0.3">
      <c r="A142" s="424" t="s">
        <v>358</v>
      </c>
      <c r="B142" s="747" t="s">
        <v>47</v>
      </c>
      <c r="C142" s="550"/>
      <c r="D142" s="748"/>
      <c r="E142" s="479"/>
    </row>
    <row r="143" spans="1:5" ht="13" x14ac:dyDescent="0.3">
      <c r="A143" s="424"/>
      <c r="B143" s="571"/>
      <c r="C143" s="494"/>
      <c r="D143" s="494"/>
      <c r="E143" s="484"/>
    </row>
    <row r="144" spans="1:5" x14ac:dyDescent="0.25"/>
    <row r="145" spans="1:6" ht="13" x14ac:dyDescent="0.25">
      <c r="A145" s="424" t="s">
        <v>359</v>
      </c>
      <c r="B145" s="749" t="s">
        <v>153</v>
      </c>
      <c r="C145" s="616"/>
      <c r="D145" s="616"/>
      <c r="E145" s="616"/>
      <c r="F145" s="616"/>
    </row>
    <row r="146" spans="1:6" ht="13" x14ac:dyDescent="0.25">
      <c r="A146" s="424" t="s">
        <v>359</v>
      </c>
      <c r="B146" s="751"/>
      <c r="C146" s="751"/>
      <c r="D146" s="135" t="s">
        <v>736</v>
      </c>
      <c r="E146" s="135" t="s">
        <v>737</v>
      </c>
    </row>
    <row r="147" spans="1:6" ht="13" x14ac:dyDescent="0.3">
      <c r="A147" s="424" t="s">
        <v>359</v>
      </c>
      <c r="B147" s="752" t="s">
        <v>738</v>
      </c>
      <c r="C147" s="752"/>
      <c r="D147" s="479" t="s">
        <v>1080</v>
      </c>
      <c r="E147" s="479"/>
    </row>
    <row r="148" spans="1:6" ht="13" x14ac:dyDescent="0.3">
      <c r="A148" s="424" t="s">
        <v>359</v>
      </c>
      <c r="B148" s="752" t="s">
        <v>739</v>
      </c>
      <c r="C148" s="752"/>
      <c r="D148" s="479"/>
      <c r="E148" s="479"/>
    </row>
    <row r="149" spans="1:6" ht="13" x14ac:dyDescent="0.3">
      <c r="A149" s="424" t="s">
        <v>359</v>
      </c>
      <c r="B149" s="752" t="s">
        <v>740</v>
      </c>
      <c r="C149" s="752"/>
      <c r="D149" s="479"/>
      <c r="E149" s="479"/>
    </row>
    <row r="150" spans="1:6" ht="13" x14ac:dyDescent="0.3">
      <c r="A150" s="424" t="s">
        <v>359</v>
      </c>
      <c r="B150" s="752" t="s">
        <v>741</v>
      </c>
      <c r="C150" s="752"/>
      <c r="D150" s="479"/>
      <c r="E150" s="479"/>
    </row>
    <row r="151" spans="1:6" ht="13" x14ac:dyDescent="0.3">
      <c r="A151" s="424" t="s">
        <v>359</v>
      </c>
      <c r="B151" s="752" t="s">
        <v>742</v>
      </c>
      <c r="C151" s="752"/>
      <c r="D151" s="479"/>
      <c r="E151" s="479"/>
    </row>
    <row r="152" spans="1:6" ht="13" x14ac:dyDescent="0.3">
      <c r="A152" s="424" t="s">
        <v>359</v>
      </c>
      <c r="B152" s="752" t="s">
        <v>743</v>
      </c>
      <c r="C152" s="752"/>
      <c r="D152" s="479"/>
      <c r="E152" s="123"/>
    </row>
    <row r="153" spans="1:6" ht="13" x14ac:dyDescent="0.3">
      <c r="A153" s="424" t="s">
        <v>359</v>
      </c>
      <c r="B153" s="752" t="s">
        <v>744</v>
      </c>
      <c r="C153" s="752"/>
      <c r="D153" s="479" t="s">
        <v>1080</v>
      </c>
      <c r="E153" s="480"/>
    </row>
    <row r="154" spans="1:6" ht="13" x14ac:dyDescent="0.3">
      <c r="A154" s="424" t="s">
        <v>359</v>
      </c>
      <c r="B154" s="752" t="s">
        <v>902</v>
      </c>
      <c r="C154" s="752"/>
      <c r="D154" s="479"/>
      <c r="E154" s="480"/>
    </row>
    <row r="155" spans="1:6" ht="13" x14ac:dyDescent="0.3">
      <c r="A155" s="424" t="s">
        <v>359</v>
      </c>
      <c r="B155" s="752" t="s">
        <v>745</v>
      </c>
      <c r="C155" s="752"/>
      <c r="D155" s="479" t="s">
        <v>1080</v>
      </c>
      <c r="E155" s="480"/>
    </row>
    <row r="156" spans="1:6" ht="13" x14ac:dyDescent="0.3">
      <c r="A156" s="424" t="s">
        <v>359</v>
      </c>
      <c r="B156" s="752" t="s">
        <v>746</v>
      </c>
      <c r="C156" s="752"/>
      <c r="D156" s="479"/>
      <c r="E156" s="480"/>
    </row>
    <row r="157" spans="1:6" ht="13" x14ac:dyDescent="0.3">
      <c r="A157" s="424" t="s">
        <v>359</v>
      </c>
      <c r="B157" s="752" t="s">
        <v>747</v>
      </c>
      <c r="C157" s="752"/>
      <c r="D157" s="479" t="s">
        <v>1080</v>
      </c>
      <c r="E157" s="480"/>
    </row>
    <row r="158" spans="1:6" x14ac:dyDescent="0.25"/>
    <row r="159" spans="1:6" ht="55.5" customHeight="1" x14ac:dyDescent="0.25">
      <c r="A159" s="174" t="s">
        <v>578</v>
      </c>
      <c r="B159" s="741" t="s">
        <v>579</v>
      </c>
      <c r="C159" s="741"/>
      <c r="D159" s="741"/>
      <c r="E159" s="741"/>
    </row>
    <row r="160" spans="1:6" x14ac:dyDescent="0.25">
      <c r="B160" s="753"/>
      <c r="C160" s="577"/>
      <c r="D160" s="577"/>
      <c r="E160" s="577"/>
    </row>
    <row r="161" spans="2:5" x14ac:dyDescent="0.25">
      <c r="B161" s="577"/>
      <c r="C161" s="577"/>
      <c r="D161" s="577"/>
      <c r="E161" s="577"/>
    </row>
    <row r="162" spans="2:5" x14ac:dyDescent="0.25">
      <c r="B162" s="577"/>
      <c r="C162" s="577"/>
      <c r="D162" s="577"/>
      <c r="E162" s="577"/>
    </row>
    <row r="163" spans="2:5" x14ac:dyDescent="0.25">
      <c r="B163" s="577"/>
      <c r="C163" s="577"/>
      <c r="D163" s="577"/>
      <c r="E163" s="577"/>
    </row>
    <row r="164" spans="2:5" x14ac:dyDescent="0.25"/>
    <row r="165" spans="2:5" x14ac:dyDescent="0.25"/>
    <row r="166" spans="2:5" x14ac:dyDescent="0.25"/>
    <row r="167" spans="2:5" x14ac:dyDescent="0.25"/>
    <row r="168" spans="2:5" x14ac:dyDescent="0.25"/>
  </sheetData>
  <mergeCells count="105">
    <mergeCell ref="B157:C157"/>
    <mergeCell ref="B159:E159"/>
    <mergeCell ref="B160:E163"/>
    <mergeCell ref="B151:C151"/>
    <mergeCell ref="B152:C152"/>
    <mergeCell ref="B153:C153"/>
    <mergeCell ref="B154:C154"/>
    <mergeCell ref="B155:C155"/>
    <mergeCell ref="B156:C156"/>
    <mergeCell ref="B145:F145"/>
    <mergeCell ref="B146:C146"/>
    <mergeCell ref="B147:C147"/>
    <mergeCell ref="B148:C148"/>
    <mergeCell ref="B149:C149"/>
    <mergeCell ref="B150:C150"/>
    <mergeCell ref="B138:D138"/>
    <mergeCell ref="B139:D139"/>
    <mergeCell ref="B140:D140"/>
    <mergeCell ref="B141:D141"/>
    <mergeCell ref="B142:D142"/>
    <mergeCell ref="B143:D143"/>
    <mergeCell ref="B131:D131"/>
    <mergeCell ref="B133:C133"/>
    <mergeCell ref="B134:C134"/>
    <mergeCell ref="B135:D135"/>
    <mergeCell ref="B136:D136"/>
    <mergeCell ref="B137:D137"/>
    <mergeCell ref="B124:D124"/>
    <mergeCell ref="B126:D126"/>
    <mergeCell ref="B127:D127"/>
    <mergeCell ref="B128:D128"/>
    <mergeCell ref="B129:D129"/>
    <mergeCell ref="B130:D130"/>
    <mergeCell ref="B115:C115"/>
    <mergeCell ref="B116:C116"/>
    <mergeCell ref="B120:C120"/>
    <mergeCell ref="B121:D121"/>
    <mergeCell ref="B122:D122"/>
    <mergeCell ref="B123:D123"/>
    <mergeCell ref="B105:D105"/>
    <mergeCell ref="B106:D106"/>
    <mergeCell ref="B108:F108"/>
    <mergeCell ref="C109:D109"/>
    <mergeCell ref="B110:C110"/>
    <mergeCell ref="B114:C114"/>
    <mergeCell ref="B98:D98"/>
    <mergeCell ref="B99:D99"/>
    <mergeCell ref="B100:D100"/>
    <mergeCell ref="B101:D101"/>
    <mergeCell ref="B103:F103"/>
    <mergeCell ref="B104:D104"/>
    <mergeCell ref="B89:D89"/>
    <mergeCell ref="B93:F93"/>
    <mergeCell ref="B94:D94"/>
    <mergeCell ref="B95:D95"/>
    <mergeCell ref="B96:D96"/>
    <mergeCell ref="B97:D97"/>
    <mergeCell ref="B83:F83"/>
    <mergeCell ref="B84:D84"/>
    <mergeCell ref="B85:D85"/>
    <mergeCell ref="B86:D86"/>
    <mergeCell ref="B87:D87"/>
    <mergeCell ref="B88:D88"/>
    <mergeCell ref="B73:D73"/>
    <mergeCell ref="B74:D74"/>
    <mergeCell ref="B75:D75"/>
    <mergeCell ref="B77:E77"/>
    <mergeCell ref="B79:E79"/>
    <mergeCell ref="B81:E81"/>
    <mergeCell ref="C62:C63"/>
    <mergeCell ref="D62:D63"/>
    <mergeCell ref="E62:E63"/>
    <mergeCell ref="F62:F63"/>
    <mergeCell ref="B70:F70"/>
    <mergeCell ref="B72:F72"/>
    <mergeCell ref="B29:D29"/>
    <mergeCell ref="B31:F31"/>
    <mergeCell ref="B47:F47"/>
    <mergeCell ref="C56:F56"/>
    <mergeCell ref="B60:E60"/>
    <mergeCell ref="B61:F61"/>
    <mergeCell ref="B23:D23"/>
    <mergeCell ref="B24:D24"/>
    <mergeCell ref="B25:D25"/>
    <mergeCell ref="B26:F26"/>
    <mergeCell ref="B27:D27"/>
    <mergeCell ref="B28:D28"/>
    <mergeCell ref="B17:D17"/>
    <mergeCell ref="B18:D18"/>
    <mergeCell ref="B19:D19"/>
    <mergeCell ref="B20:D20"/>
    <mergeCell ref="B21:F21"/>
    <mergeCell ref="B22:D22"/>
    <mergeCell ref="B10:C10"/>
    <mergeCell ref="B11:C11"/>
    <mergeCell ref="B12:C12"/>
    <mergeCell ref="B14:D14"/>
    <mergeCell ref="B15:F15"/>
    <mergeCell ref="B16:D16"/>
    <mergeCell ref="A1:F1"/>
    <mergeCell ref="B3:D3"/>
    <mergeCell ref="B4:F4"/>
    <mergeCell ref="B6:D6"/>
    <mergeCell ref="B7:D7"/>
    <mergeCell ref="B9:F9"/>
  </mergeCells>
  <pageMargins left="0.75" right="0.75" top="1" bottom="1" header="0.5" footer="0.5"/>
  <pageSetup scale="75" orientation="portrait" r:id="rId1"/>
  <headerFooter alignWithMargins="0">
    <oddHeader>&amp;CCommon Data Set 2018-2019</oddHeader>
    <oddFooter>&amp;C&amp;A&amp;RPage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showGridLines="0" showRowColHeaders="0" showRuler="0" zoomScale="90" zoomScaleNormal="90" workbookViewId="0">
      <selection activeCell="I27" sqref="I27"/>
    </sheetView>
  </sheetViews>
  <sheetFormatPr defaultColWidth="0" defaultRowHeight="0" customHeight="1" zeroHeight="1" x14ac:dyDescent="0.25"/>
  <cols>
    <col min="1" max="2" width="3.81640625" style="326" customWidth="1"/>
    <col min="3" max="3" width="10.7265625" style="326" customWidth="1"/>
    <col min="4" max="11" width="9" style="326" customWidth="1"/>
    <col min="12" max="12" width="9.1796875" style="326" customWidth="1"/>
    <col min="13" max="16384" width="0" style="326" hidden="1"/>
  </cols>
  <sheetData>
    <row r="1" spans="1:17" ht="18" x14ac:dyDescent="0.25">
      <c r="A1" s="675" t="s">
        <v>154</v>
      </c>
      <c r="B1" s="675"/>
      <c r="C1" s="675"/>
      <c r="D1" s="675"/>
      <c r="E1" s="675"/>
      <c r="F1" s="675"/>
      <c r="G1" s="675"/>
      <c r="H1" s="675"/>
      <c r="I1" s="675"/>
      <c r="J1" s="675"/>
      <c r="K1" s="675"/>
    </row>
    <row r="2" spans="1:17" ht="12.5" x14ac:dyDescent="0.25"/>
    <row r="3" spans="1:17" ht="38.25" customHeight="1" x14ac:dyDescent="0.3">
      <c r="A3" s="393" t="s">
        <v>183</v>
      </c>
      <c r="B3" s="774" t="s">
        <v>1008</v>
      </c>
      <c r="C3" s="775"/>
      <c r="D3" s="775"/>
      <c r="E3" s="775"/>
      <c r="F3" s="775"/>
      <c r="G3" s="775"/>
      <c r="H3" s="775"/>
      <c r="I3" s="775"/>
      <c r="J3" s="775"/>
      <c r="K3" s="775"/>
    </row>
    <row r="4" spans="1:17" ht="66" customHeight="1" x14ac:dyDescent="0.25">
      <c r="B4" s="766" t="s">
        <v>760</v>
      </c>
      <c r="C4" s="766"/>
      <c r="D4" s="766"/>
      <c r="E4" s="766"/>
      <c r="F4" s="766"/>
      <c r="G4" s="766"/>
      <c r="H4" s="766"/>
      <c r="I4" s="766"/>
      <c r="J4" s="766"/>
      <c r="K4" s="766"/>
    </row>
    <row r="5" spans="1:17" s="414" customFormat="1" ht="12.5" x14ac:dyDescent="0.25">
      <c r="B5" s="415"/>
      <c r="C5" s="418"/>
      <c r="D5" s="417"/>
      <c r="E5" s="417"/>
      <c r="F5" s="417"/>
      <c r="G5" s="417"/>
      <c r="H5" s="417"/>
      <c r="I5" s="416"/>
      <c r="J5" s="415" t="s">
        <v>822</v>
      </c>
      <c r="K5" s="415" t="s">
        <v>823</v>
      </c>
    </row>
    <row r="6" spans="1:17" s="411" customFormat="1" ht="55.5" customHeight="1" x14ac:dyDescent="0.25">
      <c r="B6" s="413"/>
      <c r="C6" s="766" t="s">
        <v>815</v>
      </c>
      <c r="D6" s="766"/>
      <c r="E6" s="766"/>
      <c r="F6" s="766"/>
      <c r="G6" s="766"/>
      <c r="H6" s="766"/>
      <c r="I6" s="766"/>
      <c r="J6" s="412" t="s">
        <v>824</v>
      </c>
      <c r="K6" s="412" t="s">
        <v>825</v>
      </c>
    </row>
    <row r="7" spans="1:17" s="411" customFormat="1" ht="46.5" customHeight="1" x14ac:dyDescent="0.25">
      <c r="B7" s="413"/>
      <c r="C7" s="766" t="s">
        <v>816</v>
      </c>
      <c r="D7" s="766"/>
      <c r="E7" s="766"/>
      <c r="F7" s="766"/>
      <c r="G7" s="766"/>
      <c r="H7" s="766"/>
      <c r="I7" s="766"/>
      <c r="J7" s="412" t="s">
        <v>824</v>
      </c>
      <c r="K7" s="412" t="s">
        <v>447</v>
      </c>
    </row>
    <row r="8" spans="1:17" s="411" customFormat="1" ht="24.75" customHeight="1" x14ac:dyDescent="0.25">
      <c r="B8" s="413"/>
      <c r="C8" s="766" t="s">
        <v>817</v>
      </c>
      <c r="D8" s="766"/>
      <c r="E8" s="766"/>
      <c r="F8" s="766"/>
      <c r="G8" s="766"/>
      <c r="H8" s="766"/>
      <c r="I8" s="766"/>
      <c r="J8" s="412" t="s">
        <v>824</v>
      </c>
      <c r="K8" s="412" t="s">
        <v>826</v>
      </c>
    </row>
    <row r="9" spans="1:17" s="411" customFormat="1" ht="25.5" customHeight="1" x14ac:dyDescent="0.25">
      <c r="B9" s="413"/>
      <c r="C9" s="766" t="s">
        <v>818</v>
      </c>
      <c r="D9" s="766"/>
      <c r="E9" s="766"/>
      <c r="F9" s="766"/>
      <c r="G9" s="766"/>
      <c r="H9" s="766"/>
      <c r="I9" s="766"/>
      <c r="J9" s="412" t="s">
        <v>824</v>
      </c>
      <c r="K9" s="412" t="s">
        <v>824</v>
      </c>
    </row>
    <row r="10" spans="1:17" s="411" customFormat="1" ht="12.5" x14ac:dyDescent="0.25">
      <c r="B10" s="413"/>
      <c r="C10" s="766" t="s">
        <v>819</v>
      </c>
      <c r="D10" s="766"/>
      <c r="E10" s="766"/>
      <c r="F10" s="766"/>
      <c r="G10" s="766"/>
      <c r="H10" s="766"/>
      <c r="I10" s="766"/>
      <c r="J10" s="412" t="s">
        <v>826</v>
      </c>
      <c r="K10" s="412" t="s">
        <v>824</v>
      </c>
    </row>
    <row r="11" spans="1:17" s="411" customFormat="1" ht="12.5" x14ac:dyDescent="0.25">
      <c r="B11" s="413"/>
      <c r="C11" s="766" t="s">
        <v>820</v>
      </c>
      <c r="D11" s="766"/>
      <c r="E11" s="766"/>
      <c r="F11" s="766"/>
      <c r="G11" s="766"/>
      <c r="H11" s="766"/>
      <c r="I11" s="766"/>
      <c r="J11" s="412" t="s">
        <v>824</v>
      </c>
      <c r="K11" s="412" t="s">
        <v>824</v>
      </c>
    </row>
    <row r="12" spans="1:17" s="411" customFormat="1" ht="12.5" x14ac:dyDescent="0.25">
      <c r="B12" s="413"/>
      <c r="C12" s="766" t="s">
        <v>821</v>
      </c>
      <c r="D12" s="766"/>
      <c r="E12" s="766"/>
      <c r="F12" s="766"/>
      <c r="G12" s="766"/>
      <c r="H12" s="766"/>
      <c r="I12" s="766"/>
      <c r="J12" s="412" t="s">
        <v>824</v>
      </c>
      <c r="K12" s="412" t="s">
        <v>826</v>
      </c>
    </row>
    <row r="13" spans="1:17" ht="12.75" customHeight="1" x14ac:dyDescent="0.3">
      <c r="B13" s="410"/>
      <c r="C13" s="410"/>
      <c r="D13" s="410"/>
      <c r="E13" s="410"/>
      <c r="F13" s="410"/>
      <c r="G13" s="410"/>
      <c r="H13" s="410"/>
      <c r="I13" s="410"/>
      <c r="J13" s="410"/>
      <c r="K13" s="410"/>
      <c r="Q13" s="409"/>
    </row>
    <row r="14" spans="1:17" s="390" customFormat="1" ht="25.5" customHeight="1" x14ac:dyDescent="0.25">
      <c r="B14" s="767" t="s">
        <v>827</v>
      </c>
      <c r="C14" s="768"/>
      <c r="D14" s="768"/>
      <c r="E14" s="768"/>
      <c r="F14" s="768"/>
      <c r="G14" s="768"/>
      <c r="H14" s="768"/>
      <c r="I14" s="768"/>
      <c r="J14" s="768"/>
      <c r="K14" s="768"/>
    </row>
    <row r="15" spans="1:17" s="390" customFormat="1" ht="49.5" customHeight="1" x14ac:dyDescent="0.25">
      <c r="B15" s="767" t="s">
        <v>828</v>
      </c>
      <c r="C15" s="768"/>
      <c r="D15" s="768"/>
      <c r="E15" s="768"/>
      <c r="F15" s="768"/>
      <c r="G15" s="768"/>
      <c r="H15" s="768"/>
      <c r="I15" s="768"/>
      <c r="J15" s="768"/>
      <c r="K15" s="768"/>
    </row>
    <row r="16" spans="1:17" ht="25.5" customHeight="1" x14ac:dyDescent="0.25">
      <c r="B16" s="767" t="s">
        <v>780</v>
      </c>
      <c r="C16" s="767"/>
      <c r="D16" s="767"/>
      <c r="E16" s="767"/>
      <c r="F16" s="767"/>
      <c r="G16" s="767"/>
      <c r="H16" s="767"/>
      <c r="I16" s="767"/>
      <c r="J16" s="767"/>
      <c r="K16" s="767"/>
    </row>
    <row r="17" spans="1:11" ht="64.5" customHeight="1" x14ac:dyDescent="0.25">
      <c r="B17" s="767" t="s">
        <v>139</v>
      </c>
      <c r="C17" s="768"/>
      <c r="D17" s="768"/>
      <c r="E17" s="768"/>
      <c r="F17" s="768"/>
      <c r="G17" s="768"/>
      <c r="H17" s="768"/>
      <c r="I17" s="768"/>
      <c r="J17" s="768"/>
      <c r="K17" s="768"/>
    </row>
    <row r="18" spans="1:11" ht="12.75" customHeight="1" x14ac:dyDescent="0.25">
      <c r="B18" s="769" t="s">
        <v>719</v>
      </c>
      <c r="C18" s="770"/>
      <c r="D18" s="770"/>
      <c r="E18" s="770"/>
      <c r="F18" s="770"/>
      <c r="G18" s="770"/>
      <c r="H18" s="770"/>
      <c r="I18" s="770"/>
      <c r="J18" s="770"/>
      <c r="K18" s="770"/>
    </row>
    <row r="19" spans="1:11" ht="12.75" customHeight="1" x14ac:dyDescent="0.25">
      <c r="B19" s="770"/>
      <c r="C19" s="770"/>
      <c r="D19" s="770"/>
      <c r="E19" s="770"/>
      <c r="F19" s="770"/>
      <c r="G19" s="770"/>
      <c r="H19" s="770"/>
      <c r="I19" s="770"/>
      <c r="J19" s="770"/>
      <c r="K19" s="770"/>
    </row>
    <row r="20" spans="1:11" ht="12.5" x14ac:dyDescent="0.25">
      <c r="C20" s="339"/>
      <c r="D20" s="339"/>
      <c r="E20" s="339"/>
      <c r="F20" s="339"/>
      <c r="G20" s="339"/>
      <c r="H20" s="339"/>
      <c r="I20" s="339"/>
      <c r="J20" s="339"/>
      <c r="K20" s="339"/>
    </row>
    <row r="21" spans="1:11" ht="13" x14ac:dyDescent="0.3">
      <c r="A21" s="393" t="s">
        <v>183</v>
      </c>
      <c r="B21" s="771"/>
      <c r="C21" s="772"/>
      <c r="D21" s="772"/>
      <c r="E21" s="772"/>
      <c r="F21" s="772"/>
      <c r="G21" s="772"/>
      <c r="H21" s="773"/>
      <c r="I21" s="408" t="s">
        <v>155</v>
      </c>
      <c r="J21" s="408" t="s">
        <v>156</v>
      </c>
      <c r="K21" s="408" t="s">
        <v>265</v>
      </c>
    </row>
    <row r="22" spans="1:11" ht="13" x14ac:dyDescent="0.3">
      <c r="A22" s="393" t="s">
        <v>183</v>
      </c>
      <c r="B22" s="406" t="s">
        <v>157</v>
      </c>
      <c r="C22" s="763" t="s">
        <v>158</v>
      </c>
      <c r="D22" s="763"/>
      <c r="E22" s="763"/>
      <c r="F22" s="763"/>
      <c r="G22" s="763"/>
      <c r="H22" s="708"/>
      <c r="I22" s="404">
        <v>192</v>
      </c>
      <c r="J22" s="404">
        <v>59</v>
      </c>
      <c r="K22" s="404">
        <v>251</v>
      </c>
    </row>
    <row r="23" spans="1:11" ht="13" x14ac:dyDescent="0.3">
      <c r="A23" s="393" t="s">
        <v>183</v>
      </c>
      <c r="B23" s="406" t="s">
        <v>159</v>
      </c>
      <c r="C23" s="763" t="s">
        <v>160</v>
      </c>
      <c r="D23" s="763"/>
      <c r="E23" s="763"/>
      <c r="F23" s="763"/>
      <c r="G23" s="763"/>
      <c r="H23" s="708"/>
      <c r="I23" s="404">
        <v>63</v>
      </c>
      <c r="J23" s="404">
        <v>9</v>
      </c>
      <c r="K23" s="404">
        <f t="shared" ref="K23:K30" si="0">I23+J23</f>
        <v>72</v>
      </c>
    </row>
    <row r="24" spans="1:11" ht="13" x14ac:dyDescent="0.3">
      <c r="A24" s="393" t="s">
        <v>183</v>
      </c>
      <c r="B24" s="406" t="s">
        <v>161</v>
      </c>
      <c r="C24" s="763" t="s">
        <v>162</v>
      </c>
      <c r="D24" s="763"/>
      <c r="E24" s="763"/>
      <c r="F24" s="763"/>
      <c r="G24" s="763"/>
      <c r="H24" s="708"/>
      <c r="I24" s="404">
        <v>97</v>
      </c>
      <c r="J24" s="404">
        <v>27</v>
      </c>
      <c r="K24" s="404">
        <f t="shared" si="0"/>
        <v>124</v>
      </c>
    </row>
    <row r="25" spans="1:11" ht="13" x14ac:dyDescent="0.3">
      <c r="A25" s="393" t="s">
        <v>183</v>
      </c>
      <c r="B25" s="406" t="s">
        <v>163</v>
      </c>
      <c r="C25" s="763" t="s">
        <v>164</v>
      </c>
      <c r="D25" s="763"/>
      <c r="E25" s="763"/>
      <c r="F25" s="763"/>
      <c r="G25" s="763"/>
      <c r="H25" s="708"/>
      <c r="I25" s="404">
        <v>95</v>
      </c>
      <c r="J25" s="404">
        <v>32</v>
      </c>
      <c r="K25" s="404">
        <f t="shared" si="0"/>
        <v>127</v>
      </c>
    </row>
    <row r="26" spans="1:11" ht="14.25" customHeight="1" x14ac:dyDescent="0.3">
      <c r="A26" s="393" t="s">
        <v>183</v>
      </c>
      <c r="B26" s="406" t="s">
        <v>165</v>
      </c>
      <c r="C26" s="763" t="s">
        <v>166</v>
      </c>
      <c r="D26" s="763"/>
      <c r="E26" s="763"/>
      <c r="F26" s="763"/>
      <c r="G26" s="763"/>
      <c r="H26" s="708"/>
      <c r="I26" s="404">
        <v>2</v>
      </c>
      <c r="J26" s="404">
        <v>5</v>
      </c>
      <c r="K26" s="404">
        <f t="shared" si="0"/>
        <v>7</v>
      </c>
    </row>
    <row r="27" spans="1:11" ht="25.5" customHeight="1" x14ac:dyDescent="0.3">
      <c r="A27" s="393" t="s">
        <v>183</v>
      </c>
      <c r="B27" s="407" t="s">
        <v>167</v>
      </c>
      <c r="C27" s="764" t="s">
        <v>140</v>
      </c>
      <c r="D27" s="764"/>
      <c r="E27" s="764"/>
      <c r="F27" s="764"/>
      <c r="G27" s="764"/>
      <c r="H27" s="703"/>
      <c r="I27" s="404">
        <v>185</v>
      </c>
      <c r="J27" s="404">
        <v>43</v>
      </c>
      <c r="K27" s="404">
        <f t="shared" si="0"/>
        <v>228</v>
      </c>
    </row>
    <row r="28" spans="1:11" ht="26.25" customHeight="1" x14ac:dyDescent="0.3">
      <c r="A28" s="393" t="s">
        <v>183</v>
      </c>
      <c r="B28" s="407" t="s">
        <v>168</v>
      </c>
      <c r="C28" s="763" t="s">
        <v>169</v>
      </c>
      <c r="D28" s="763"/>
      <c r="E28" s="763"/>
      <c r="F28" s="763"/>
      <c r="G28" s="763"/>
      <c r="H28" s="708"/>
      <c r="I28" s="404">
        <v>4</v>
      </c>
      <c r="J28" s="404">
        <v>13</v>
      </c>
      <c r="K28" s="404">
        <f t="shared" si="0"/>
        <v>17</v>
      </c>
    </row>
    <row r="29" spans="1:11" ht="13" x14ac:dyDescent="0.3">
      <c r="A29" s="393" t="s">
        <v>183</v>
      </c>
      <c r="B29" s="406" t="s">
        <v>170</v>
      </c>
      <c r="C29" s="763" t="s">
        <v>171</v>
      </c>
      <c r="D29" s="763"/>
      <c r="E29" s="763"/>
      <c r="F29" s="763"/>
      <c r="G29" s="763"/>
      <c r="H29" s="708"/>
      <c r="I29" s="404">
        <v>3</v>
      </c>
      <c r="J29" s="404">
        <v>3</v>
      </c>
      <c r="K29" s="404">
        <f t="shared" si="0"/>
        <v>6</v>
      </c>
    </row>
    <row r="30" spans="1:11" ht="25.5" customHeight="1" x14ac:dyDescent="0.3">
      <c r="A30" s="393" t="s">
        <v>183</v>
      </c>
      <c r="B30" s="406" t="s">
        <v>172</v>
      </c>
      <c r="C30" s="763" t="s">
        <v>385</v>
      </c>
      <c r="D30" s="763"/>
      <c r="E30" s="763"/>
      <c r="F30" s="763"/>
      <c r="G30" s="763"/>
      <c r="H30" s="708"/>
      <c r="I30" s="404">
        <v>0</v>
      </c>
      <c r="J30" s="404">
        <v>0</v>
      </c>
      <c r="K30" s="404">
        <f t="shared" si="0"/>
        <v>0</v>
      </c>
    </row>
    <row r="31" spans="1:11" ht="25.5" customHeight="1" x14ac:dyDescent="0.3">
      <c r="A31" s="393" t="s">
        <v>183</v>
      </c>
      <c r="B31" s="405" t="s">
        <v>202</v>
      </c>
      <c r="C31" s="765" t="s">
        <v>829</v>
      </c>
      <c r="D31" s="765"/>
      <c r="E31" s="765"/>
      <c r="F31" s="765"/>
      <c r="G31" s="765"/>
      <c r="H31" s="765"/>
      <c r="I31" s="404">
        <v>0</v>
      </c>
      <c r="J31" s="404">
        <v>0</v>
      </c>
      <c r="K31" s="404">
        <v>0</v>
      </c>
    </row>
    <row r="32" spans="1:11" ht="12.5" x14ac:dyDescent="0.25"/>
    <row r="33" spans="1:11" ht="13" x14ac:dyDescent="0.3">
      <c r="A33" s="393" t="s">
        <v>184</v>
      </c>
      <c r="B33" s="757" t="s">
        <v>186</v>
      </c>
      <c r="C33" s="674"/>
      <c r="D33" s="674"/>
      <c r="E33" s="674"/>
      <c r="F33" s="674"/>
      <c r="G33" s="674"/>
      <c r="H33" s="674"/>
      <c r="I33" s="674"/>
      <c r="J33" s="674"/>
      <c r="K33" s="674"/>
    </row>
    <row r="34" spans="1:11" ht="64.5" customHeight="1" x14ac:dyDescent="0.25">
      <c r="B34" s="706" t="s">
        <v>1009</v>
      </c>
      <c r="C34" s="758"/>
      <c r="D34" s="758"/>
      <c r="E34" s="758"/>
      <c r="F34" s="758"/>
      <c r="G34" s="758"/>
      <c r="H34" s="758"/>
      <c r="I34" s="758"/>
      <c r="J34" s="758"/>
      <c r="K34" s="758"/>
    </row>
    <row r="35" spans="1:11" ht="12.5" x14ac:dyDescent="0.25">
      <c r="B35" s="403"/>
      <c r="C35" s="403"/>
      <c r="D35" s="403"/>
      <c r="E35" s="403"/>
      <c r="F35" s="403"/>
      <c r="G35" s="403"/>
      <c r="H35" s="403"/>
      <c r="I35" s="403"/>
      <c r="J35" s="403"/>
      <c r="K35" s="403"/>
    </row>
    <row r="36" spans="1:11" s="396" customFormat="1" ht="13" x14ac:dyDescent="0.25">
      <c r="A36" s="402" t="s">
        <v>184</v>
      </c>
      <c r="B36" s="762" t="s">
        <v>1070</v>
      </c>
      <c r="C36" s="762"/>
      <c r="D36" s="762"/>
      <c r="E36" s="762"/>
      <c r="F36" s="762"/>
      <c r="G36" s="441">
        <v>9.5399999999999991</v>
      </c>
      <c r="H36" s="401" t="s">
        <v>203</v>
      </c>
      <c r="I36" s="397" t="s">
        <v>830</v>
      </c>
      <c r="J36" s="398">
        <v>2021</v>
      </c>
      <c r="K36" s="397" t="s">
        <v>831</v>
      </c>
    </row>
    <row r="37" spans="1:11" s="396" customFormat="1" ht="12.5" x14ac:dyDescent="0.25">
      <c r="B37" s="400" t="s">
        <v>1071</v>
      </c>
      <c r="I37" s="399" t="s">
        <v>832</v>
      </c>
      <c r="J37" s="398">
        <v>211.67</v>
      </c>
      <c r="K37" s="397" t="s">
        <v>204</v>
      </c>
    </row>
    <row r="38" spans="1:11" ht="16.5" customHeight="1" x14ac:dyDescent="0.3">
      <c r="A38" s="393" t="s">
        <v>185</v>
      </c>
      <c r="B38" s="757" t="s">
        <v>173</v>
      </c>
      <c r="C38" s="674"/>
      <c r="D38" s="674"/>
      <c r="E38" s="674"/>
      <c r="F38" s="674"/>
      <c r="G38" s="674"/>
      <c r="H38" s="674"/>
      <c r="I38" s="674"/>
      <c r="J38" s="674"/>
      <c r="K38" s="674"/>
    </row>
    <row r="39" spans="1:11" ht="27" customHeight="1" x14ac:dyDescent="0.3">
      <c r="A39" s="393"/>
      <c r="B39" s="706" t="s">
        <v>1010</v>
      </c>
      <c r="C39" s="758"/>
      <c r="D39" s="758"/>
      <c r="E39" s="758"/>
      <c r="F39" s="758"/>
      <c r="G39" s="758"/>
      <c r="H39" s="758"/>
      <c r="I39" s="758"/>
      <c r="J39" s="758"/>
      <c r="K39" s="758"/>
    </row>
    <row r="40" spans="1:11" ht="115.5" customHeight="1" x14ac:dyDescent="0.3">
      <c r="A40" s="393"/>
      <c r="B40" s="759" t="s">
        <v>1084</v>
      </c>
      <c r="C40" s="758"/>
      <c r="D40" s="758"/>
      <c r="E40" s="758"/>
      <c r="F40" s="758"/>
      <c r="G40" s="758"/>
      <c r="H40" s="758"/>
      <c r="I40" s="758"/>
      <c r="J40" s="758"/>
      <c r="K40" s="758"/>
    </row>
    <row r="41" spans="1:11" ht="93" customHeight="1" x14ac:dyDescent="0.3">
      <c r="A41" s="393"/>
      <c r="B41" s="759" t="s">
        <v>1083</v>
      </c>
      <c r="C41" s="706"/>
      <c r="D41" s="706"/>
      <c r="E41" s="706"/>
      <c r="F41" s="706"/>
      <c r="G41" s="706"/>
      <c r="H41" s="706"/>
      <c r="I41" s="706"/>
      <c r="J41" s="706"/>
      <c r="K41" s="706"/>
    </row>
    <row r="42" spans="1:11" ht="68.25" customHeight="1" x14ac:dyDescent="0.3">
      <c r="A42" s="393"/>
      <c r="B42" s="706" t="s">
        <v>1011</v>
      </c>
      <c r="C42" s="758"/>
      <c r="D42" s="758"/>
      <c r="E42" s="758"/>
      <c r="F42" s="758"/>
      <c r="G42" s="758"/>
      <c r="H42" s="758"/>
      <c r="I42" s="758"/>
      <c r="J42" s="758"/>
      <c r="K42" s="758"/>
    </row>
    <row r="43" spans="1:11" ht="13" x14ac:dyDescent="0.3">
      <c r="A43" s="393"/>
      <c r="B43" s="395"/>
      <c r="C43" s="395"/>
      <c r="D43" s="395"/>
      <c r="E43" s="395"/>
      <c r="F43" s="395"/>
      <c r="G43" s="395"/>
      <c r="H43" s="395"/>
      <c r="I43" s="395"/>
      <c r="J43" s="395"/>
      <c r="K43" s="395"/>
    </row>
    <row r="44" spans="1:11" ht="13" x14ac:dyDescent="0.3">
      <c r="A44" s="393" t="s">
        <v>185</v>
      </c>
      <c r="B44" s="760" t="s">
        <v>414</v>
      </c>
      <c r="C44" s="761"/>
      <c r="D44" s="761"/>
      <c r="E44" s="761"/>
      <c r="F44" s="761"/>
      <c r="G44" s="761"/>
      <c r="H44" s="761"/>
      <c r="I44" s="761"/>
      <c r="J44" s="761"/>
      <c r="K44" s="761"/>
    </row>
    <row r="45" spans="1:11" ht="12.5" x14ac:dyDescent="0.25"/>
    <row r="46" spans="1:11" ht="13" x14ac:dyDescent="0.3">
      <c r="A46" s="393" t="s">
        <v>185</v>
      </c>
      <c r="B46" s="754" t="s">
        <v>415</v>
      </c>
      <c r="C46" s="754"/>
      <c r="D46" s="754"/>
      <c r="E46" s="754"/>
      <c r="F46" s="754"/>
      <c r="G46" s="754"/>
      <c r="H46" s="754"/>
      <c r="I46" s="754"/>
      <c r="J46" s="754"/>
      <c r="K46" s="754"/>
    </row>
    <row r="47" spans="1:11" ht="13" x14ac:dyDescent="0.3">
      <c r="A47" s="393" t="s">
        <v>185</v>
      </c>
      <c r="B47" s="755" t="s">
        <v>174</v>
      </c>
      <c r="C47" s="755"/>
      <c r="D47" s="394" t="s">
        <v>175</v>
      </c>
      <c r="E47" s="394" t="s">
        <v>176</v>
      </c>
      <c r="F47" s="394" t="s">
        <v>177</v>
      </c>
      <c r="G47" s="394" t="s">
        <v>178</v>
      </c>
      <c r="H47" s="394" t="s">
        <v>179</v>
      </c>
      <c r="I47" s="394" t="s">
        <v>180</v>
      </c>
      <c r="J47" s="394" t="s">
        <v>181</v>
      </c>
      <c r="K47" s="394" t="s">
        <v>265</v>
      </c>
    </row>
    <row r="48" spans="1:11" ht="13" x14ac:dyDescent="0.3">
      <c r="A48" s="393" t="s">
        <v>185</v>
      </c>
      <c r="B48" s="755"/>
      <c r="C48" s="755"/>
      <c r="D48" s="445">
        <v>90</v>
      </c>
      <c r="E48" s="445">
        <v>223</v>
      </c>
      <c r="F48" s="445">
        <v>90</v>
      </c>
      <c r="G48" s="445">
        <v>34</v>
      </c>
      <c r="H48" s="445">
        <v>7</v>
      </c>
      <c r="I48" s="445"/>
      <c r="J48" s="445"/>
      <c r="K48" s="445">
        <v>444</v>
      </c>
    </row>
    <row r="49" spans="1:11" ht="12.5" x14ac:dyDescent="0.25">
      <c r="B49" s="756"/>
      <c r="C49" s="756"/>
    </row>
    <row r="50" spans="1:11" ht="13" x14ac:dyDescent="0.3">
      <c r="A50" s="393" t="s">
        <v>185</v>
      </c>
      <c r="B50" s="755" t="s">
        <v>182</v>
      </c>
      <c r="C50" s="755"/>
      <c r="D50" s="394" t="s">
        <v>175</v>
      </c>
      <c r="E50" s="394" t="s">
        <v>176</v>
      </c>
      <c r="F50" s="394" t="s">
        <v>177</v>
      </c>
      <c r="G50" s="394" t="s">
        <v>178</v>
      </c>
      <c r="H50" s="394" t="s">
        <v>179</v>
      </c>
      <c r="I50" s="394" t="s">
        <v>180</v>
      </c>
      <c r="J50" s="394" t="s">
        <v>181</v>
      </c>
      <c r="K50" s="394" t="s">
        <v>265</v>
      </c>
    </row>
    <row r="51" spans="1:11" ht="13" x14ac:dyDescent="0.3">
      <c r="A51" s="393" t="s">
        <v>185</v>
      </c>
      <c r="B51" s="755"/>
      <c r="C51" s="755"/>
      <c r="D51" s="445">
        <v>45</v>
      </c>
      <c r="E51" s="445">
        <v>67</v>
      </c>
      <c r="F51" s="445">
        <v>2</v>
      </c>
      <c r="G51" s="445"/>
      <c r="H51" s="445"/>
      <c r="I51" s="445"/>
      <c r="J51" s="445"/>
      <c r="K51" s="445">
        <v>114</v>
      </c>
    </row>
    <row r="52" spans="1:11" ht="12.5" x14ac:dyDescent="0.25"/>
  </sheetData>
  <mergeCells count="40">
    <mergeCell ref="C8:I8"/>
    <mergeCell ref="A1:K1"/>
    <mergeCell ref="B3:K3"/>
    <mergeCell ref="B4:K4"/>
    <mergeCell ref="C6:I6"/>
    <mergeCell ref="C7:I7"/>
    <mergeCell ref="C22:H22"/>
    <mergeCell ref="C9:I9"/>
    <mergeCell ref="C10:I10"/>
    <mergeCell ref="C11:I11"/>
    <mergeCell ref="C12:I12"/>
    <mergeCell ref="B14:K14"/>
    <mergeCell ref="B15:K15"/>
    <mergeCell ref="B16:K16"/>
    <mergeCell ref="B17:K17"/>
    <mergeCell ref="B18:K18"/>
    <mergeCell ref="B19:K19"/>
    <mergeCell ref="B21:H21"/>
    <mergeCell ref="B36:F36"/>
    <mergeCell ref="C23:H23"/>
    <mergeCell ref="C24:H24"/>
    <mergeCell ref="C25:H25"/>
    <mergeCell ref="C26:H26"/>
    <mergeCell ref="C27:H27"/>
    <mergeCell ref="C28:H28"/>
    <mergeCell ref="C29:H29"/>
    <mergeCell ref="C30:H30"/>
    <mergeCell ref="C31:H31"/>
    <mergeCell ref="B33:K33"/>
    <mergeCell ref="B34:K34"/>
    <mergeCell ref="B46:K46"/>
    <mergeCell ref="B47:C48"/>
    <mergeCell ref="B49:C49"/>
    <mergeCell ref="B50:C51"/>
    <mergeCell ref="B38:K38"/>
    <mergeCell ref="B39:K39"/>
    <mergeCell ref="B40:K40"/>
    <mergeCell ref="B41:K41"/>
    <mergeCell ref="B42:K42"/>
    <mergeCell ref="B44:K44"/>
  </mergeCells>
  <pageMargins left="0.75" right="0.75" top="1" bottom="1" header="0.5" footer="0.5"/>
  <pageSetup scale="75" orientation="portrait" r:id="rId1"/>
  <headerFooter alignWithMargins="0">
    <oddHeader>&amp;CCommon Data Set 2018-2019</oddHeader>
    <oddFooter>&amp;C&amp;A&amp;RPage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CDS-A</vt:lpstr>
      <vt:lpstr>CDS-B</vt:lpstr>
      <vt:lpstr>CDS-C</vt:lpstr>
      <vt:lpstr>CDS-D</vt:lpstr>
      <vt:lpstr>CDS-E</vt:lpstr>
      <vt:lpstr>CDS-F</vt:lpstr>
      <vt:lpstr>CDS-G</vt:lpstr>
      <vt:lpstr>CDS-H</vt:lpstr>
      <vt:lpstr>CDS-I</vt:lpstr>
      <vt:lpstr>CDS-J</vt:lpstr>
      <vt:lpstr>CDS Definitions</vt:lpstr>
    </vt:vector>
  </TitlesOfParts>
  <Company>Your Company Name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Occidental College User</cp:lastModifiedBy>
  <cp:lastPrinted>2016-01-14T13:17:04Z</cp:lastPrinted>
  <dcterms:created xsi:type="dcterms:W3CDTF">2001-06-11T17:38:48Z</dcterms:created>
  <dcterms:modified xsi:type="dcterms:W3CDTF">2019-07-18T16:56:21Z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