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5200" windowHeight="11020"/>
  </bookViews>
  <sheets>
    <sheet name="WT Plant Mito" sheetId="1" r:id="rId1"/>
    <sheet name="Ribosome" sheetId="7" r:id="rId2"/>
  </sheets>
  <definedNames>
    <definedName name="_xlnm._FilterDatabase" localSheetId="0" hidden="1">'WT Plant Mito'!$A$3:$N$458</definedName>
  </definedNames>
  <calcPr calcId="15251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2" i="7"/>
  <c r="F36" i="7"/>
  <c r="F21" i="7"/>
  <c r="F9" i="7"/>
  <c r="F25" i="7"/>
  <c r="F35" i="7"/>
  <c r="F7" i="7"/>
  <c r="F18" i="7"/>
  <c r="F11" i="7"/>
  <c r="F3" i="7"/>
  <c r="F4" i="7"/>
  <c r="F5" i="7"/>
  <c r="F6" i="7"/>
  <c r="F8" i="7"/>
  <c r="F10" i="7"/>
  <c r="F12" i="7"/>
  <c r="F13" i="7"/>
  <c r="F14" i="7"/>
  <c r="F15" i="7"/>
  <c r="F16" i="7"/>
  <c r="F17" i="7"/>
  <c r="F19" i="7"/>
  <c r="F20" i="7"/>
  <c r="F22" i="7"/>
  <c r="F23" i="7"/>
  <c r="F24" i="7"/>
  <c r="F26" i="7"/>
  <c r="F27" i="7"/>
  <c r="F28" i="7"/>
  <c r="F29" i="7"/>
  <c r="F30" i="7"/>
  <c r="F31" i="7"/>
  <c r="F32" i="7"/>
  <c r="F33" i="7"/>
  <c r="F34" i="7"/>
  <c r="F37" i="7"/>
  <c r="F38" i="7"/>
  <c r="F39" i="7"/>
  <c r="F40" i="7"/>
  <c r="F41" i="7"/>
  <c r="F42" i="7"/>
  <c r="F43" i="7"/>
  <c r="F44" i="7"/>
  <c r="F45" i="7"/>
  <c r="F46" i="7"/>
  <c r="F47" i="7"/>
  <c r="F2" i="7"/>
</calcChain>
</file>

<file path=xl/sharedStrings.xml><?xml version="1.0" encoding="utf-8"?>
<sst xmlns="http://schemas.openxmlformats.org/spreadsheetml/2006/main" count="3050" uniqueCount="1371">
  <si>
    <t>AGI</t>
  </si>
  <si>
    <t>Anno</t>
  </si>
  <si>
    <t>Location SUBAcon</t>
  </si>
  <si>
    <t>bincode</t>
  </si>
  <si>
    <t>binname</t>
  </si>
  <si>
    <t>#8.1.1.1</t>
  </si>
  <si>
    <t>TCA / org transformation.TCA.pyruvate DH.E1</t>
  </si>
  <si>
    <t>#31.1</t>
  </si>
  <si>
    <t>cell.organisation</t>
  </si>
  <si>
    <t>AT1G02370.1</t>
  </si>
  <si>
    <t xml:space="preserve">  Symbols:    Tetratricopeptide repeat (TPR)-like superfamily protein   chr1:474516-476383 FORWARD LENGTH=537</t>
  </si>
  <si>
    <t>mitochondrion</t>
  </si>
  <si>
    <t>#27.3.67</t>
  </si>
  <si>
    <t>RNA.regulation of transcription.putative transcription regulator</t>
  </si>
  <si>
    <t>AT1G02410.1</t>
  </si>
  <si>
    <t xml:space="preserve">  Symbols:    cytochrome c oxidase assembly protein CtaG / Cox11 family   chr1:491300-492762 FORWARD LENGTH=287</t>
  </si>
  <si>
    <t>#9.7</t>
  </si>
  <si>
    <t>mitochondrial electron transport / ATP synthesis.cytochrome c oxidase</t>
  </si>
  <si>
    <t>#29.5.5</t>
  </si>
  <si>
    <t>protein.degradation.serine protease</t>
  </si>
  <si>
    <t>AT1G03090.2</t>
  </si>
  <si>
    <t xml:space="preserve">  Symbols: MCCA   methylcrotonyl-CoA carboxylase alpha chain, mitochondrial / 3-methylcrotonyl-CoA carboxylase 1 (MCCA)   chr1:739715-743819 FORWARD LENGTH=734</t>
  </si>
  <si>
    <t>#13.2.4.4</t>
  </si>
  <si>
    <t>amino acid metabolism.degradation.branched chain group.leucine</t>
  </si>
  <si>
    <t>AT1G03100.1</t>
  </si>
  <si>
    <t xml:space="preserve">  Symbols:    Pentatricopeptide repeat (PPR) superfamily protein   chr1:744026-746407 REVERSE LENGTH=793</t>
  </si>
  <si>
    <t>#35.1.5</t>
  </si>
  <si>
    <t>not assigned.no ontology.pentatricopeptide (PPR) repeat-containing protein</t>
  </si>
  <si>
    <t>#21.1</t>
  </si>
  <si>
    <t>redox.thioredoxin</t>
  </si>
  <si>
    <t>AT1G04630.1</t>
  </si>
  <si>
    <t xml:space="preserve">  Symbols: MEE4   GRIM-19 protein   chr1:1289921-1290986 REVERSE LENGTH=143</t>
  </si>
  <si>
    <t>#35.2</t>
  </si>
  <si>
    <t>not assigned.unknown</t>
  </si>
  <si>
    <t>#13.2.4.1</t>
  </si>
  <si>
    <t>amino acid metabolism.degradation.branched chain group.shared</t>
  </si>
  <si>
    <t>AT1G04900.1</t>
  </si>
  <si>
    <t xml:space="preserve">  Symbols:    Protein of unknown function (DUF185)   chr1:1383912-1387561 FORWARD LENGTH=442</t>
  </si>
  <si>
    <t>#31.2</t>
  </si>
  <si>
    <t>cell.division</t>
  </si>
  <si>
    <t>#20.2.1</t>
  </si>
  <si>
    <t>stress.abiotic.heat</t>
  </si>
  <si>
    <t>AT1G06530.1</t>
  </si>
  <si>
    <t xml:space="preserve">  Symbols:    Tropomyosin-related   chr1:2001625-2002596 FORWARD LENGTH=323</t>
  </si>
  <si>
    <t>AT1G07210.1</t>
  </si>
  <si>
    <t xml:space="preserve">  Symbols:    Ribosomal protein S18   chr1:2215320-2216668 FORWARD LENGTH=261</t>
  </si>
  <si>
    <t>#29.2.1.1.3.1.18</t>
  </si>
  <si>
    <t>protein.synthesis.ribosomal protein.prokaryotic.unknown organellar.30S subunit.S18</t>
  </si>
  <si>
    <t>#29.5.7</t>
  </si>
  <si>
    <t>protein.degradation.metalloprotease</t>
  </si>
  <si>
    <t>AT1G07615.1</t>
  </si>
  <si>
    <t xml:space="preserve">  Symbols:    GTP-binding protein Obg/CgtA   chr1:2342277-2344200 REVERSE LENGTH=493</t>
  </si>
  <si>
    <t>#35.1</t>
  </si>
  <si>
    <t>not assigned.no ontology</t>
  </si>
  <si>
    <t>AT1G07830.1</t>
  </si>
  <si>
    <t xml:space="preserve">  Symbols:    ribosomal protein L29 family protein   chr1:2422549-2423392 FORWARD LENGTH=144</t>
  </si>
  <si>
    <t>#29.2.1.1.2.2.29</t>
  </si>
  <si>
    <t>protein.synthesis.ribosomal protein.prokaryotic.mitochondrion.50S subunit.L29</t>
  </si>
  <si>
    <t>#28.1</t>
  </si>
  <si>
    <t>DNA.synthesis/chromatin structure</t>
  </si>
  <si>
    <t>AT1G08480.1</t>
  </si>
  <si>
    <t xml:space="preserve">  Symbols:    unknown protein; FUNCTIONS IN: molecular_function unknown; INVOLVED IN: biological_process unknown; LOCATED IN: mitochondrion, plasma membrane, plastid, vacuole; EXPRESSED IN: 27 plant structures; EXPRESSED DURING: 15 growth stages; Has 39 Blast hits to 39 proteins in 13 species: Archae - 0; Bacteria - 0; Metazoa - 0; Fungi - 0; Plants - 39; Viruses - 0; Other Eukaryotes - 0 (source: NCBI BLink).   chr1:2684340-2685395 FORWARD LENGTH=142</t>
  </si>
  <si>
    <t>#26.22</t>
  </si>
  <si>
    <t>misc.short chain dehydrogenase/reductase (SDR)</t>
  </si>
  <si>
    <t>AT1G14140.1</t>
  </si>
  <si>
    <t xml:space="preserve">  Symbols:    Mitochondrial substrate carrier family protein   chr1:4838131-4839602 REVERSE LENGTH=305</t>
  </si>
  <si>
    <t>#34.9</t>
  </si>
  <si>
    <t>transport.metabolite transporters at the mitochondrial membrane</t>
  </si>
  <si>
    <t>AT1G14450.1</t>
  </si>
  <si>
    <t xml:space="preserve">  Symbols:    NADH dehydrogenase (ubiquinone)s   chr1:4947337-4947558 REVERSE LENGTH=73</t>
  </si>
  <si>
    <t>#9.1.1</t>
  </si>
  <si>
    <t>mitochondrial electron transport / ATP synthesis.NADH-DH.complex I</t>
  </si>
  <si>
    <t>AT1G14610.1</t>
  </si>
  <si>
    <t xml:space="preserve">  Symbols: TWN2, VALRS   valyl-tRNA synthetase / valine--tRNA ligase (VALRS)   chr1:5008502-5014486 REVERSE LENGTH=1108</t>
  </si>
  <si>
    <t>#29.1.9</t>
  </si>
  <si>
    <t>protein.aa activation.valine-tRNA ligase</t>
  </si>
  <si>
    <t>AT1G14980.1</t>
  </si>
  <si>
    <t xml:space="preserve">  Symbols: CPN10   chaperonin 10   chr1:5165930-5166654 REVERSE LENGTH=98</t>
  </si>
  <si>
    <t>#29.6</t>
  </si>
  <si>
    <t>protein.folding</t>
  </si>
  <si>
    <t>#9.5</t>
  </si>
  <si>
    <t>mitochondrial electron transport / ATP synthesis.cytochrome c reductase</t>
  </si>
  <si>
    <t>AT1G15480.1</t>
  </si>
  <si>
    <t xml:space="preserve">  Symbols:    Tetratricopeptide repeat (TPR)-like superfamily protein   chr1:5318307-5320422 FORWARD LENGTH=594</t>
  </si>
  <si>
    <t>AT1G15810.1</t>
  </si>
  <si>
    <t xml:space="preserve">  Symbols:    S15/NS1, RNA-binding protein   chr1:5444496-5446271 FORWARD LENGTH=419</t>
  </si>
  <si>
    <t>#29.2.1.1.3.1.15</t>
  </si>
  <si>
    <t>protein.synthesis.ribosomal protein.prokaryotic.unknown organellar.30S subunit.S15</t>
  </si>
  <si>
    <t>AT1G16700.1</t>
  </si>
  <si>
    <t xml:space="preserve">  Symbols:    Alpha-helical ferredoxin   chr1:5710012-5711694 FORWARD LENGTH=222</t>
  </si>
  <si>
    <t>#9.1.2</t>
  </si>
  <si>
    <t>mitochondrial electron transport / ATP synthesis.NADH-DH.localisation not clear</t>
  </si>
  <si>
    <t>AT1G16740.1</t>
  </si>
  <si>
    <t xml:space="preserve">  Symbols:    Ribosomal protein L20   chr1:5727773-5728950 FORWARD LENGTH=126</t>
  </si>
  <si>
    <t>#29.2.1.1.3.2.20</t>
  </si>
  <si>
    <t>protein.synthesis.ribosomal protein.prokaryotic.unknown organellar.50S subunit.L20</t>
  </si>
  <si>
    <t>AT1G16870.1</t>
  </si>
  <si>
    <t xml:space="preserve">  Symbols:    mitochondrial 28S ribosomal protein S29-related   chr1:5770964-5773157 REVERSE LENGTH=480</t>
  </si>
  <si>
    <t>#29.2.1.1.2.1.29</t>
  </si>
  <si>
    <t>protein.synthesis.ribosomal protein.prokaryotic.mitochondrion.30S subunit.S29</t>
  </si>
  <si>
    <t>AT1G17290.1</t>
  </si>
  <si>
    <t xml:space="preserve">  Symbols: AlaAT1   alanine aminotransferas   chr1:5922771-5926093 FORWARD LENGTH=543</t>
  </si>
  <si>
    <t>#13.1.1.3.1</t>
  </si>
  <si>
    <t>amino acid metabolism.synthesis.central amino acid metabolism.alanine.alanine aminotransferase</t>
  </si>
  <si>
    <t>AT1G18600.1</t>
  </si>
  <si>
    <t xml:space="preserve">  Symbols: ATRBL12, RBL12   RHOMBOID-like protein 12   chr1:6400647-6402587 FORWARD LENGTH=336</t>
  </si>
  <si>
    <t>AT1G18630.1</t>
  </si>
  <si>
    <t xml:space="preserve">  Symbols: GR-RBP6   glycine-rich RNA-binding protein 6   chr1:6415226-6416283 FORWARD LENGTH=155</t>
  </si>
  <si>
    <t>#27.4</t>
  </si>
  <si>
    <t>RNA.RNA binding</t>
  </si>
  <si>
    <t>AT1G19520.1</t>
  </si>
  <si>
    <t xml:space="preserve">  Symbols: NFD5   pentatricopeptide (PPR) repeat-containing protein   chr1:6760032-6762581 FORWARD LENGTH=725</t>
  </si>
  <si>
    <t>AT1G19580.1</t>
  </si>
  <si>
    <t xml:space="preserve">  Symbols: GAMMA CA1   gamma carbonic anhydrase 1   chr1:6774937-6777092 FORWARD LENGTH=275</t>
  </si>
  <si>
    <t>#9.1.1.5</t>
  </si>
  <si>
    <t>mitochondrial electron transport / ATP synthesis.NADH-DH.complex I.carbonic anhydrase</t>
  </si>
  <si>
    <t>AT1G20430.1</t>
  </si>
  <si>
    <t xml:space="preserve">  Symbols:    unknown protein; Has 29 Blast hits to 29 proteins in 10 species: Archae - 0; Bacteria - 0; Metazoa - 0; Fungi - 0; Plants - 29; Viruses - 0; Other Eukaryotes - 0 (source: NCBI BLink).   chr1:7083471-7083821 REVERSE LENGTH=116</t>
  </si>
  <si>
    <t>AT1G22450.1</t>
  </si>
  <si>
    <t xml:space="preserve">  Symbols: COX6B, ATCOX6B2   cytochrome C oxidase 6B   chr1:7925447-7926918 FORWARD LENGTH=191</t>
  </si>
  <si>
    <t>AT1G22520.1</t>
  </si>
  <si>
    <t xml:space="preserve">  Symbols:    Domain of unknown function (DUF543)   chr1:7953299-7954304 REVERSE LENGTH=99</t>
  </si>
  <si>
    <t>AT1G22800.1</t>
  </si>
  <si>
    <t xml:space="preserve">  Symbols:    S-adenosyl-L-methionine-dependent methyltransferases superfamily protein   chr1:8072020-8074039 FORWARD LENGTH=355</t>
  </si>
  <si>
    <t>#18.6</t>
  </si>
  <si>
    <t>Co-factor and vitamine metabolism.biotin</t>
  </si>
  <si>
    <t>#9.6</t>
  </si>
  <si>
    <t>mitochondrial electron transport / ATP synthesis.cytochrome c</t>
  </si>
  <si>
    <t>AT1G23100.1</t>
  </si>
  <si>
    <t xml:space="preserve">  Symbols:    GroES-like family protein   chr1:8195867-8196336 FORWARD LENGTH=97</t>
  </si>
  <si>
    <t>#29.4</t>
  </si>
  <si>
    <t>protein.postranslational modification</t>
  </si>
  <si>
    <t>AT1G23800.1</t>
  </si>
  <si>
    <t xml:space="preserve">  Symbols: ALDH2B7, ALDH2B   aldehyde dehydrogenase 2B7   chr1:8412238-8414804 REVERSE LENGTH=534</t>
  </si>
  <si>
    <t>#5.10</t>
  </si>
  <si>
    <t>fermentation.aldehyde dehydrogenase</t>
  </si>
  <si>
    <t>AT1G24180.1</t>
  </si>
  <si>
    <t xml:space="preserve">  Symbols: IAR4   Thiamin diphosphate-binding fold (THDP-binding) superfamily protein   chr1:8560777-8563382 REVERSE LENGTH=393</t>
  </si>
  <si>
    <t>AT1G24340.1</t>
  </si>
  <si>
    <t xml:space="preserve">  Symbols: EMB260, EMB2421   FAD/NAD(P)-binding oxidoreductase family protein   chr1:8635416-8638866 FORWARD LENGTH=709</t>
  </si>
  <si>
    <t>#26.7</t>
  </si>
  <si>
    <t>misc.oxidases - copper, flavone etc</t>
  </si>
  <si>
    <t>AT1G25380.1</t>
  </si>
  <si>
    <t xml:space="preserve">  Symbols: ATNDT2, NDT2   NAD+ transporter 2   chr1:8903726-8905818 FORWARD LENGTH=363</t>
  </si>
  <si>
    <t>AT1G26460.1</t>
  </si>
  <si>
    <t xml:space="preserve">  Symbols:    Tetratricopeptide repeat (TPR)-like superfamily protein   chr1:9151816-9154407 FORWARD LENGTH=630</t>
  </si>
  <si>
    <t>AT1G26740.1</t>
  </si>
  <si>
    <t xml:space="preserve">  Symbols:    Ribosomal L32p protein family   chr1:9245280-9246555 REVERSE LENGTH=134</t>
  </si>
  <si>
    <t>#29.2.1.1.3.2.32</t>
  </si>
  <si>
    <t>protein.synthesis.ribosomal protein.prokaryotic.unknown organellar.50S subunit.L32</t>
  </si>
  <si>
    <t>AT1G26750.1</t>
  </si>
  <si>
    <t xml:space="preserve">  Symbols:    unknown protein; Has 44 Blast hits to 44 proteins in 16 species: Archae - 0; Bacteria - 0; Metazoa - 0; Fungi - 0; Plants - 44; Viruses - 0; Other Eukaryotes - 0 (source: NCBI BLink).   chr1:9246857-9248053 FORWARD LENGTH=195</t>
  </si>
  <si>
    <t>AT1G27390.1</t>
  </si>
  <si>
    <t xml:space="preserve">  Symbols: TOM20-2   translocase outer membrane 20-2   chr1:9513469-9514912 REVERSE LENGTH=210</t>
  </si>
  <si>
    <t>#29.3.2</t>
  </si>
  <si>
    <t>protein.targeting.mitochondria</t>
  </si>
  <si>
    <t>AT1G28510.1</t>
  </si>
  <si>
    <t xml:space="preserve">  Symbols:    Optic atrophy 3 protein (OPA3)   chr1:10024036-10025939 FORWARD LENGTH=171</t>
  </si>
  <si>
    <t>AT1G29810.1</t>
  </si>
  <si>
    <t xml:space="preserve">  Symbols:    Transcriptional coactivator/pterin dehydratase   chr1:10435606-10437406 REVERSE LENGTH=187</t>
  </si>
  <si>
    <t>AT1G29880.1</t>
  </si>
  <si>
    <t xml:space="preserve">  Symbols:    glycyl-tRNA synthetase / glycine--tRNA ligase   chr1:10459662-10462781 REVERSE LENGTH=729</t>
  </si>
  <si>
    <t>#29.1.14</t>
  </si>
  <si>
    <t>protein.aa activation.glycine-tRNA ligase</t>
  </si>
  <si>
    <t>AT1G30680.1</t>
  </si>
  <si>
    <t xml:space="preserve">  Symbols:    toprim domain-containing protein   chr1:10881665-10886060 FORWARD LENGTH=709</t>
  </si>
  <si>
    <t>#30.5</t>
  </si>
  <si>
    <t>signalling.G-proteins</t>
  </si>
  <si>
    <t>AT1G31817.1</t>
  </si>
  <si>
    <t xml:space="preserve">  Symbols: NFD3   Ribosomal L18p/L5e family protein   chr1:11414932-11416356 REVERSE LENGTH=314</t>
  </si>
  <si>
    <t>#29.2.1.1.2.1.11</t>
  </si>
  <si>
    <t>protein.synthesis.ribosomal protein.prokaryotic.mitochondrion.30S subunit.S11</t>
  </si>
  <si>
    <t>AT1G32470.1</t>
  </si>
  <si>
    <t xml:space="preserve">  Symbols:    Single hybrid motif superfamily protein   chr1:11739479-11740246 REVERSE LENGTH=166</t>
  </si>
  <si>
    <t>#1.2.4.4</t>
  </si>
  <si>
    <t>PS.photorespiration.glycine cleavage.H protein</t>
  </si>
  <si>
    <t>AT1G32580.1</t>
  </si>
  <si>
    <t xml:space="preserve">  Symbols:    plastid developmental protein DAG, putative   chr1:11784108-11785430 FORWARD LENGTH=229</t>
  </si>
  <si>
    <t>#33.99</t>
  </si>
  <si>
    <t>development.unspecified</t>
  </si>
  <si>
    <t>#29.2.1.1.1.2.11</t>
  </si>
  <si>
    <t>protein.synthesis.ribosomal protein.prokaryotic.chloroplast.50S subunit.L11</t>
  </si>
  <si>
    <t>AT1G34360.1</t>
  </si>
  <si>
    <t xml:space="preserve">  Symbols:    translation initiation factor 3 (IF-3) family protein   chr1:12542986-12546025 FORWARD LENGTH=520</t>
  </si>
  <si>
    <t>#8.1.1.2</t>
  </si>
  <si>
    <t>TCA / org transformation.TCA.pyruvate DH.E2</t>
  </si>
  <si>
    <t>#25.1</t>
  </si>
  <si>
    <t>C1-metabolism.glycine hydroxymethyltransferase</t>
  </si>
  <si>
    <t>AT1G47260.1</t>
  </si>
  <si>
    <t xml:space="preserve">  Symbols: APFI, GAMMA CA2   gamma carbonic anhydrase 2   chr1:17321384-17323347 REVERSE LENGTH=278</t>
  </si>
  <si>
    <t>AT1G47420.1</t>
  </si>
  <si>
    <t xml:space="preserve">  Symbols: SDH5   succinate dehydrogenase 5   chr1:17395774-17397176 REVERSE LENGTH=257</t>
  </si>
  <si>
    <t>AT1G48420.1</t>
  </si>
  <si>
    <t xml:space="preserve">  Symbols: D-CDES, ATACD1, ACD1   D-cysteine desulfhydrase   chr1:17896767-17898803 REVERSE LENGTH=401</t>
  </si>
  <si>
    <t>#17.5.1</t>
  </si>
  <si>
    <t>hormone metabolism.ethylene.synthesis-degradation</t>
  </si>
  <si>
    <t>AT1G49140.1</t>
  </si>
  <si>
    <t xml:space="preserve">  Symbols:    Complex I subunit NDUFS6   chr1:18177696-18178269 REVERSE LENGTH=107</t>
  </si>
  <si>
    <t>#35.1.3</t>
  </si>
  <si>
    <t>not assigned.no ontology.armadillo/beta-catenin repeat family protein</t>
  </si>
  <si>
    <t>#29.5</t>
  </si>
  <si>
    <t>protein.degradation</t>
  </si>
  <si>
    <t>#34.20</t>
  </si>
  <si>
    <t>transport.porins</t>
  </si>
  <si>
    <t>#2.2.1.4</t>
  </si>
  <si>
    <t>major CHO metabolism.degradation.sucrose.hexokinase</t>
  </si>
  <si>
    <t>AT1G50940.1</t>
  </si>
  <si>
    <t xml:space="preserve">  Symbols: ETFALPHA   electron transfer flavoprotein alpha   chr1:18878038-18879939 REVERSE LENGTH=363</t>
  </si>
  <si>
    <t>#9.3</t>
  </si>
  <si>
    <t>mitochondrial electron transport / ATP synthesis.electron transfer flavoprotein</t>
  </si>
  <si>
    <t>AT1G51390.1</t>
  </si>
  <si>
    <t xml:space="preserve">  Symbols: NFU5, ATNFU1   NFU domain protein 5   chr1:19050427-19051753 FORWARD LENGTH=275</t>
  </si>
  <si>
    <t>#29.8</t>
  </si>
  <si>
    <t>protein.assembly and cofactor ligation</t>
  </si>
  <si>
    <t>AT1G51610.1</t>
  </si>
  <si>
    <t xml:space="preserve">  Symbols:    Cation efflux family protein   chr1:19136625-19139621 FORWARD LENGTH=457</t>
  </si>
  <si>
    <t>#34.12</t>
  </si>
  <si>
    <t>transport.metal</t>
  </si>
  <si>
    <t>AT1G51650.1</t>
  </si>
  <si>
    <t xml:space="preserve">  Symbols:    ATP synthase epsilon chain, mitochondrial   chr1:19152680-19153641 FORWARD LENGTH=70</t>
  </si>
  <si>
    <t>#9.9</t>
  </si>
  <si>
    <t xml:space="preserve">mitochondrial electron transport / ATP synthesis.F1-ATPase </t>
  </si>
  <si>
    <t>AT1G51980.1</t>
  </si>
  <si>
    <t xml:space="preserve">  Symbols:    Insulinase (Peptidase family M16) protein   chr1:19323692-19326771 REVERSE LENGTH=503</t>
  </si>
  <si>
    <t>AT1G53000.1</t>
  </si>
  <si>
    <t xml:space="preserve">  Symbols: KDSB   Nucleotide-diphospho-sugar transferases superfamily protein   chr1:19745330-19747133 REVERSE LENGTH=290</t>
  </si>
  <si>
    <t>#10.1.12.4</t>
  </si>
  <si>
    <t>cell wall.precursor synthesis.KDO pathway.CMP-KDO Synthetase</t>
  </si>
  <si>
    <t>AT1G53240.1</t>
  </si>
  <si>
    <t xml:space="preserve">  Symbols: mMDH1   Lactate/malate dehydrogenase family protein   chr1:19854966-19856802 REVERSE LENGTH=341</t>
  </si>
  <si>
    <t>#8.1.9</t>
  </si>
  <si>
    <t>TCA / org transformation.TCA.malate DH</t>
  </si>
  <si>
    <t>AT1G53460.1</t>
  </si>
  <si>
    <t xml:space="preserve">  Symbols:    BEST Arabidopsis thaliana protein match is: Ran BP2/NZF zinc finger-like superfamily protein (TAIR:AT1G70650.2); Has 485 Blast hits to 413 proteins in 88 species: Archae - 11; Bacteria - 27; Metazoa - 119; Fungi - 17; Plants - 101; Viruses - 2; Other Eukaryotes - 208 (source: NCBI BLink).   chr1:19954558-19956509 REVERSE LENGTH=314</t>
  </si>
  <si>
    <t>#24.1</t>
  </si>
  <si>
    <t>Biodegradation of Xenobiotics.hydroxyacylglutathione hydrolase</t>
  </si>
  <si>
    <t>AT1G53645.1</t>
  </si>
  <si>
    <t xml:space="preserve">  Symbols:    hydroxyproline-rich glycoprotein family protein   chr1:20026434-20028587 REVERSE LENGTH=523</t>
  </si>
  <si>
    <t>#35.1.41</t>
  </si>
  <si>
    <t>not assigned.no ontology.hydroxyproline rich proteins</t>
  </si>
  <si>
    <t>AT1G53760.1</t>
  </si>
  <si>
    <t xml:space="preserve">  Symbols:    unknown protein; FUNCTIONS IN: molecular_function unknown; INVOLVED IN: biological_process unknown; LOCATED IN: mitochondrion, plasma membrane, plastid, membrane; EXPRESSED IN: 25 plant structures; EXPRESSED DURING: 13 growth stages; CONTAINS InterPro DOMAIN/s: Protein of unknown function DUF2343 (InterPro:IPR018786); Has 171 Blast hits to 171 proteins in 90 species: Archae - 0; Bacteria - 0; Metazoa - 0; Fungi - 127; Plants - 41; Viruses - 0; Other Eukaryotes - 3 (source: NCBI BLink).   chr1:20069159-20070918 REVERSE LENGTH=272</t>
  </si>
  <si>
    <t>#8.1.4</t>
  </si>
  <si>
    <t>TCA / org transformation.TCA.IDH</t>
  </si>
  <si>
    <t>AT1G55890.1</t>
  </si>
  <si>
    <t xml:space="preserve">  Symbols:    Tetratricopeptide repeat (TPR)-like superfamily protein   chr1:20901364-20902560 FORWARD LENGTH=398</t>
  </si>
  <si>
    <t>#29.2.4</t>
  </si>
  <si>
    <t>protein.synthesis.elongation</t>
  </si>
  <si>
    <t>#30.3</t>
  </si>
  <si>
    <t>signalling.calcium</t>
  </si>
  <si>
    <t>AT1G56560.1</t>
  </si>
  <si>
    <t xml:space="preserve">  Symbols:    Plant neutral invertase family protein   chr1:21192593-21194948 FORWARD LENGTH=616</t>
  </si>
  <si>
    <t>#2.2.1.3.1</t>
  </si>
  <si>
    <t>major CHO metabolism.degradation.sucrose.invertases.neutral</t>
  </si>
  <si>
    <t>AT1G59900.1</t>
  </si>
  <si>
    <t xml:space="preserve">  Symbols: AT-E1 ALPHA, E1 ALPHA   pyruvate dehydrogenase complex E1 alpha subunit   chr1:22051368-22053660 FORWARD LENGTH=389</t>
  </si>
  <si>
    <t>AT1G60770.1</t>
  </si>
  <si>
    <t xml:space="preserve">  Symbols:    Tetratricopeptide repeat (TPR)-like superfamily protein   chr1:22366959-22368648 REVERSE LENGTH=491</t>
  </si>
  <si>
    <t>AT1G61570.1</t>
  </si>
  <si>
    <t xml:space="preserve">  Symbols: TIM13   translocase of the inner mitochondrial membrane 13   chr1:22718897-22719473 REVERSE LENGTH=87</t>
  </si>
  <si>
    <t>AT1G61870.1</t>
  </si>
  <si>
    <t xml:space="preserve">  Symbols: PPR336   pentatricopeptide repeat 336   chr1:22865326-22866552 REVERSE LENGTH=408</t>
  </si>
  <si>
    <t>AT1G61980.1</t>
  </si>
  <si>
    <t xml:space="preserve">  Symbols:    Mitochondrial transcription termination factor family protein   chr1:22908162-22909418 FORWARD LENGTH=418</t>
  </si>
  <si>
    <t>#27.3.99</t>
  </si>
  <si>
    <t>RNA.regulation of transcription.unclassified</t>
  </si>
  <si>
    <t>AT1G61990.1</t>
  </si>
  <si>
    <t xml:space="preserve">  Symbols:    Mitochondrial transcription termination factor family protein   chr1:22911453-22912697 FORWARD LENGTH=414</t>
  </si>
  <si>
    <t>AT1G62110.1</t>
  </si>
  <si>
    <t xml:space="preserve">  Symbols:    Mitochondrial transcription termination factor family protein   chr1:22958094-22959482 REVERSE LENGTH=462</t>
  </si>
  <si>
    <t>AT1G62730.1</t>
  </si>
  <si>
    <t xml:space="preserve">  Symbols:    Terpenoid synthases superfamily protein   chr1:23229204-23230118 REVERSE LENGTH=304</t>
  </si>
  <si>
    <t>AT1G63730.1</t>
  </si>
  <si>
    <t xml:space="preserve">  Symbols:    Disease resistance protein (TIR-NBS-LRR class) family   chr1:23641770-23645132 FORWARD LENGTH=966</t>
  </si>
  <si>
    <t>#20.1.7</t>
  </si>
  <si>
    <t>stress.biotic.PR-proteins</t>
  </si>
  <si>
    <t>AT1G64190.1</t>
  </si>
  <si>
    <t xml:space="preserve">  Symbols:    6-phosphogluconate dehydrogenase family protein   chr1:23825549-23827012 REVERSE LENGTH=487</t>
  </si>
  <si>
    <t>#7.1.3</t>
  </si>
  <si>
    <t>OPP.oxidative PP.6-phosphogluconate dehydrogenase</t>
  </si>
  <si>
    <t>AT1G64880.1</t>
  </si>
  <si>
    <t xml:space="preserve">  Symbols:    Ribosomal protein S5 family protein   chr1:24105713-24108780 FORWARD LENGTH=515</t>
  </si>
  <si>
    <t>#29.2.1.1.3.1.5</t>
  </si>
  <si>
    <t>protein.synthesis.ribosomal protein.prokaryotic.unknown organellar.30S subunit.S5</t>
  </si>
  <si>
    <t>AT1G65290.1</t>
  </si>
  <si>
    <t xml:space="preserve">  Symbols: mtACP2   mitochondrial acyl carrier protein 2   chr1:24249088-24250366 REVERSE LENGTH=126</t>
  </si>
  <si>
    <t>#11.1.12</t>
  </si>
  <si>
    <t>lipid metabolism.FA synthesis and FA elongation.ACP protein</t>
  </si>
  <si>
    <t>AT1G65540.1</t>
  </si>
  <si>
    <t xml:space="preserve">  Symbols:    LETM1-like protein   chr1:24362382-24366011 REVERSE LENGTH=736</t>
  </si>
  <si>
    <t>AT1G68680.1</t>
  </si>
  <si>
    <t xml:space="preserve">  Symbols:    unknown protein; FUNCTIONS IN: molecular_function unknown; INVOLVED IN: biological_process unknown; LOCATED IN: chloroplast; EXPRESSED IN: 23 plant structures; EXPRESSED DURING: 16 growth stages; Has 20 Blast hits to 20 proteins in 11 species: Archae - 0; Bacteria - 0; Metazoa - 0; Fungi - 0; Plants - 20; Viruses - 0; Other Eukaryotes - 0 (source: NCBI BLink).   chr1:25785627-25786622 FORWARD LENGTH=75</t>
  </si>
  <si>
    <t>AT1G71260.1</t>
  </si>
  <si>
    <t xml:space="preserve">  Symbols: ATWHY2, WHY2   WHIRLY 2   chr1:26861849-26863391 REVERSE LENGTH=238</t>
  </si>
  <si>
    <t>#28.99</t>
  </si>
  <si>
    <t>DNA.unspecified</t>
  </si>
  <si>
    <t>AT1G71730.1</t>
  </si>
  <si>
    <t xml:space="preserve">  Symbols:    unknown protein; Has 52 Blast hits to 52 proteins in 24 species: Archae - 0; Bacteria - 0; Metazoa - 4; Fungi - 0; Plants - 41; Viruses - 0; Other Eukaryotes - 7 (source: NCBI BLink).   chr1:26986298-26986831 REVERSE LENGTH=177</t>
  </si>
  <si>
    <t>AT1G72170.1</t>
  </si>
  <si>
    <t xml:space="preserve">  Symbols:    Domain of unknown function (DUF543)   chr1:27156403-27157516 FORWARD LENGTH=102</t>
  </si>
  <si>
    <t>AT1G73940.1</t>
  </si>
  <si>
    <t xml:space="preserve">  Symbols:    unknown protein; BEST Arabidopsis thaliana protein match is: unknown protein (TAIR:AT5G49410.2); Has 54 Blast hits to 54 proteins in 11 species: Archae - 0; Bacteria - 0; Metazoa - 0; Fungi - 0; Plants - 54; Viruses - 0; Other Eukaryotes - 0 (source: NCBI BLink).   chr1:27798519-27799522 REVERSE LENGTH=151</t>
  </si>
  <si>
    <t>AT1G74230.1</t>
  </si>
  <si>
    <t xml:space="preserve">  Symbols: GR-RBP5   glycine-rich RNA-binding protein 5   chr1:27915346-27916857 FORWARD LENGTH=289</t>
  </si>
  <si>
    <t>AT1G74260.1</t>
  </si>
  <si>
    <t xml:space="preserve">  Symbols: PUR4   purine biosynthesis 4   chr1:27923005-27927764 REVERSE LENGTH=1407</t>
  </si>
  <si>
    <t>mitochondrion,plastid</t>
  </si>
  <si>
    <t>#23.1.2.4</t>
  </si>
  <si>
    <t>nucleotide metabolism.synthesis.purine.FGAR amidotransferase</t>
  </si>
  <si>
    <t>AT1G76060.1</t>
  </si>
  <si>
    <t xml:space="preserve">  Symbols: EMB1793   LYR family of Fe/S cluster biogenesis protein   chr1:28543367-28543840 REVERSE LENGTH=157</t>
  </si>
  <si>
    <t>AT1G76200.1</t>
  </si>
  <si>
    <t xml:space="preserve">  Symbols:    unknown protein; Has 96 Blast hits to 96 proteins in 48 species: Archae - 0; Bacteria - 0; Metazoa - 0; Fungi - 47; Plants - 38; Viruses - 0; Other Eukaryotes - 11 (source: NCBI BLink).   chr1:28593351-28593980 FORWARD LENGTH=69</t>
  </si>
  <si>
    <t>AT1G77750.1</t>
  </si>
  <si>
    <t xml:space="preserve">  Symbols:    Ribosomal protein S13/S18 family   chr1:29230346-29231490 REVERSE LENGTH=154</t>
  </si>
  <si>
    <t>#29.2.1.1.1.1.13</t>
  </si>
  <si>
    <t>protein.synthesis.ribosomal protein.prokaryotic.chloroplast.30S subunit.S13</t>
  </si>
  <si>
    <t>AT1G79010.1</t>
  </si>
  <si>
    <t xml:space="preserve">  Symbols:    Alpha-helical ferredoxin   chr1:29725138-29726933 REVERSE LENGTH=222</t>
  </si>
  <si>
    <t>AT1G79390.1</t>
  </si>
  <si>
    <t xml:space="preserve">  Symbols:    unknown protein; Has 30201 Blast hits to 17322 proteins in 780 species: Archae - 12; Bacteria - 1396; Metazoa - 17338; Fungi - 3422; Plants - 5037; Viruses - 0; Other Eukaryotes - 2996 (source: NCBI BLink).   chr1:29863465-29864276 REVERSE LENGTH=126</t>
  </si>
  <si>
    <t>AT1G79440.1</t>
  </si>
  <si>
    <t xml:space="preserve">  Symbols: ALDH5F1, SSADH1, SSADH   aldehyde dehydrogenase 5F1   chr1:29882525-29887275 REVERSE LENGTH=528</t>
  </si>
  <si>
    <t>#8.2.99</t>
  </si>
  <si>
    <t>TCA / org transformation.other organic acid transformatons.misc</t>
  </si>
  <si>
    <t>#8.2.10</t>
  </si>
  <si>
    <t>TCA / org transformation.other organic acid transformatons.malic</t>
  </si>
  <si>
    <t>AT1G80230.1</t>
  </si>
  <si>
    <t xml:space="preserve">  Symbols:    Rubredoxin-like superfamily protein   chr1:30169784-30170999 REVERSE LENGTH=171</t>
  </si>
  <si>
    <t>AT1G80720.1</t>
  </si>
  <si>
    <t xml:space="preserve">  Symbols:    Mitochondrial glycoprotein family protein   chr1:30336289-30337347 FORWARD LENGTH=190</t>
  </si>
  <si>
    <t>AT2G02050.1</t>
  </si>
  <si>
    <t xml:space="preserve">  Symbols:    NADH-ubiquinone oxidoreductase B18 subunit, putative   chr2:490024-490335 FORWARD LENGTH=103</t>
  </si>
  <si>
    <t>AT2G02510.1</t>
  </si>
  <si>
    <t xml:space="preserve">  Symbols:    NADH dehydrogenase (ubiquinone)s   chr2:673338-673556 FORWARD LENGTH=72</t>
  </si>
  <si>
    <t>AT2G04540.1</t>
  </si>
  <si>
    <t xml:space="preserve">  Symbols:    Beta-ketoacyl synthase   chr2:1581521-1584635 REVERSE LENGTH=461</t>
  </si>
  <si>
    <t>#11.1.3</t>
  </si>
  <si>
    <t>lipid metabolism.FA synthesis and FA elongation.ketoacyl ACP synthase</t>
  </si>
  <si>
    <t>AT2G04940.1</t>
  </si>
  <si>
    <t xml:space="preserve">  Symbols:    scramblase-related   chr2:1736671-1740254 REVERSE LENGTH=392</t>
  </si>
  <si>
    <t>AT2G05710.1</t>
  </si>
  <si>
    <t xml:space="preserve">  Symbols: ACO3   aconitase 3   chr2:2141591-2146350 FORWARD LENGTH=990</t>
  </si>
  <si>
    <t>#8.1.3</t>
  </si>
  <si>
    <t>TCA / org transformation.TCA.aconitase</t>
  </si>
  <si>
    <t>AT2G13560.1</t>
  </si>
  <si>
    <t xml:space="preserve">  Symbols: NAD-ME1   NAD-dependent malic enzyme 1   chr2:5650089-5655103 FORWARD LENGTH=623</t>
  </si>
  <si>
    <t>AT2G15690.1</t>
  </si>
  <si>
    <t xml:space="preserve">  Symbols:    Tetratricopeptide repeat (TPR)-like superfamily protein   chr2:6831855-6833594 REVERSE LENGTH=579</t>
  </si>
  <si>
    <t>AT2G18330.1</t>
  </si>
  <si>
    <t xml:space="preserve">  Symbols:    AAA-type ATPase family protein   chr2:7965829-7968915 FORWARD LENGTH=636</t>
  </si>
  <si>
    <t>#29.5.9</t>
  </si>
  <si>
    <t>protein.degradation.AAA type</t>
  </si>
  <si>
    <t>AT2G18400.1</t>
  </si>
  <si>
    <t xml:space="preserve">  Symbols:    ribosomal protein L6 family protein   chr2:7989665-7989973 REVERSE LENGTH=102</t>
  </si>
  <si>
    <t>#29.2.1.2.2.6</t>
  </si>
  <si>
    <t>protein.synthesis.ribosomal protein.eukaryotic.60S subunit.L6</t>
  </si>
  <si>
    <t>AT2G19490.1</t>
  </si>
  <si>
    <t xml:space="preserve">  Symbols:    recA DNA recombination family protein   chr2:8441732-8444006 FORWARD LENGTH=430</t>
  </si>
  <si>
    <t>AT2G20060.1</t>
  </si>
  <si>
    <t xml:space="preserve">  Symbols:    Ribosomal protein L4/L1 family   chr2:8659384-8661227 FORWARD LENGTH=300</t>
  </si>
  <si>
    <t>#29.2.1.1.3.2.4</t>
  </si>
  <si>
    <t>protein.synthesis.ribosomal protein.prokaryotic.unknown organellar.50S subunit.L4</t>
  </si>
  <si>
    <t>#21.4</t>
  </si>
  <si>
    <t>redox.glutaredoxins</t>
  </si>
  <si>
    <t>AT2G20360.1</t>
  </si>
  <si>
    <t xml:space="preserve">  Symbols:    NAD(P)-binding Rossmann-fold superfamily protein   chr2:8786070-8789098 FORWARD LENGTH=402</t>
  </si>
  <si>
    <t>AT2G20420.1</t>
  </si>
  <si>
    <t xml:space="preserve">  Symbols:    ATP citrate lyase (ACL) family protein   chr2:8805574-8807858 FORWARD LENGTH=421</t>
  </si>
  <si>
    <t>#8.1.6</t>
  </si>
  <si>
    <t>TCA / org transformation.TCA.succinyl-CoA ligase</t>
  </si>
  <si>
    <t>AT2G20940.1</t>
  </si>
  <si>
    <t xml:space="preserve">  Symbols:    Protein of unknown function (DUF1279)   chr2:9002264-9002653 REVERSE LENGTH=129</t>
  </si>
  <si>
    <t>AT2G21870.1</t>
  </si>
  <si>
    <t xml:space="preserve">  Symbols: MGP1   copper ion binding;cobalt ion binding;zinc ion binding   chr2:9320456-9322618 REVERSE LENGTH=240</t>
  </si>
  <si>
    <t>AT2G22500.1</t>
  </si>
  <si>
    <t xml:space="preserve">  Symbols: UCP5, ATPUMP5, DIC1   uncoupling protein 5   chr2:9563531-9564472 REVERSE LENGTH=313</t>
  </si>
  <si>
    <t>AT2G23370.1</t>
  </si>
  <si>
    <t xml:space="preserve">  Symbols:    unknown protein; BEST Arabidopsis thaliana protein match is: unknown protein (TAIR:AT4G34090.1); Has 73 Blast hits to 73 proteins in 21 species: Archae - 0; Bacteria - 0; Metazoa - 0; Fungi - 0; Plants - 65; Viruses - 0; Other Eukaryotes - 8 (source: NCBI BLink).   chr2:9953067-9955018 REVERSE LENGTH=340</t>
  </si>
  <si>
    <t>AT2G25140.1</t>
  </si>
  <si>
    <t xml:space="preserve">  Symbols: HSP98.7, CLPB-M, CLPB4   casein lytic proteinase B4   chr2:10697877-10701998 REVERSE LENGTH=964</t>
  </si>
  <si>
    <t>AT2G26080.1</t>
  </si>
  <si>
    <t xml:space="preserve">  Symbols: AtGLDP2, GLDP2   glycine decarboxylase P-protein 2   chr2:11109330-11113786 REVERSE LENGTH=1044</t>
  </si>
  <si>
    <t>#1.2.4.1</t>
  </si>
  <si>
    <t>PS.photorespiration.glycine cleavage.P subunit</t>
  </si>
  <si>
    <t>AT2G27730.1</t>
  </si>
  <si>
    <t xml:space="preserve">  Symbols:    copper ion binding   chr2:11820056-11820867 REVERSE LENGTH=113</t>
  </si>
  <si>
    <t>AT2G28430.1</t>
  </si>
  <si>
    <t xml:space="preserve">  Symbols:    unknown protein; Has 28 Blast hits to 28 proteins in 12 species: Archae - 0; Bacteria - 0; Metazoa - 0; Fungi - 0; Plants - 28; Viruses - 0; Other Eukaryotes - 0 (source: NCBI BLink).   chr2:12159736-12160387 REVERSE LENGTH=85</t>
  </si>
  <si>
    <t>AT2G29080.1</t>
  </si>
  <si>
    <t xml:space="preserve">  Symbols: ftsh3   FTSH protease 3   chr2:12489911-12492999 REVERSE LENGTH=809</t>
  </si>
  <si>
    <t>AT2G29720.1</t>
  </si>
  <si>
    <t xml:space="preserve">  Symbols: CTF2B   FAD/NAD(P)-binding oxidoreductase family protein   chr2:12700592-12702289 REVERSE LENGTH=427</t>
  </si>
  <si>
    <t>AT2G29990.1</t>
  </si>
  <si>
    <t xml:space="preserve">  Symbols: NDA2   alternative NAD(P)H dehydrogenase 2   chr2:12793562-12795913 REVERSE LENGTH=508</t>
  </si>
  <si>
    <t>#9.2.1.4</t>
  </si>
  <si>
    <t>mitochondrial electron transport / ATP synthesis.NADH-DH.type II.internal matrix</t>
  </si>
  <si>
    <t>AT2G30320.1</t>
  </si>
  <si>
    <t xml:space="preserve">  Symbols:    Pseudouridine synthase family protein   chr2:12925728-12927896 REVERSE LENGTH=510</t>
  </si>
  <si>
    <t>#29.1.30</t>
  </si>
  <si>
    <t>protein.aa activation.pseudouridylate synthase</t>
  </si>
  <si>
    <t>AT2G30920.1</t>
  </si>
  <si>
    <t xml:space="preserve">  Symbols: ATCOQ3, EMB3002, COQ3   coenzyme Q 3   chr2:13157409-13159824 REVERSE LENGTH=322</t>
  </si>
  <si>
    <t>#18.8.1</t>
  </si>
  <si>
    <t>Co-factor and vitamine metabolism.ubiquinone.hexaprenyldihydroxybenzoate methyltransferase</t>
  </si>
  <si>
    <t>AT2G31140.1</t>
  </si>
  <si>
    <t xml:space="preserve">  Symbols:    Peptidase S24/S26A/S26B/S26C family protein   chr2:13270088-13271619 FORWARD LENGTH=205</t>
  </si>
  <si>
    <t>AT2G31240.1</t>
  </si>
  <si>
    <t xml:space="preserve">  Symbols:    Tetratricopeptide repeat (TPR)-like superfamily protein   chr2:13317570-13319518 REVERSE LENGTH=617</t>
  </si>
  <si>
    <t>#35.1.27</t>
  </si>
  <si>
    <t>not assigned.no ontology.tetratricopeptide repeat (TPR)</t>
  </si>
  <si>
    <t>AT2G31490.1</t>
  </si>
  <si>
    <t xml:space="preserve">  Symbols:    unknown protein; Has 55 Blast hits to 55 proteins in 15 species: Archae - 0; Bacteria - 0; Metazoa - 0; Fungi - 0; Plants - 55; Viruses - 0; Other Eukaryotes - 0 (source: NCBI BLink).   chr2:13412060-13413002 FORWARD LENGTH=71</t>
  </si>
  <si>
    <t>#21.2.2</t>
  </si>
  <si>
    <t>redox.ascorbate and glutathione.glutathione</t>
  </si>
  <si>
    <t>AT2G33040.1</t>
  </si>
  <si>
    <t xml:space="preserve">  Symbols: ATP3   gamma subunit of Mt ATP synthase   chr2:14018978-14021047 REVERSE LENGTH=325</t>
  </si>
  <si>
    <t>AT2G33220.1</t>
  </si>
  <si>
    <t xml:space="preserve">  Symbols:    GRIM-19 protein   chr2:14078974-14079929 FORWARD LENGTH=143</t>
  </si>
  <si>
    <t>AT2G33255.1</t>
  </si>
  <si>
    <t xml:space="preserve">  Symbols:    Haloacid dehalogenase-like hydrolase (HAD) superfamily protein   chr2:14098795-14100358 FORWARD LENGTH=245</t>
  </si>
  <si>
    <t>AT2G34520.1</t>
  </si>
  <si>
    <t xml:space="preserve">  Symbols: RPS14   mitochondrial ribosomal protein S14   chr2:14548218-14548712 REVERSE LENGTH=164</t>
  </si>
  <si>
    <t>#29.2.1.1.2.1.14</t>
  </si>
  <si>
    <t>protein.synthesis.ribosomal protein.prokaryotic.mitochondrion.30S subunit.S14</t>
  </si>
  <si>
    <t>AT2G35120.1</t>
  </si>
  <si>
    <t xml:space="preserve">  Symbols:    Single hybrid motif superfamily protein   chr2:14805913-14807274 REVERSE LENGTH=156</t>
  </si>
  <si>
    <t>AT2G35240.1</t>
  </si>
  <si>
    <t xml:space="preserve">  Symbols:    plastid developmental protein DAG, putative   chr2:14845099-14846262 REVERSE LENGTH=232</t>
  </si>
  <si>
    <t>AT2G35370.1</t>
  </si>
  <si>
    <t xml:space="preserve">  Symbols: GDCH   glycine decarboxylase complex H   chr2:14891239-14892050 FORWARD LENGTH=165</t>
  </si>
  <si>
    <t>AT2G35605.1</t>
  </si>
  <si>
    <t xml:space="preserve">  Symbols:    SWIB/MDM2 domain superfamily protein   chr2:14946161-14947027 FORWARD LENGTH=109</t>
  </si>
  <si>
    <t>AT2G36070.1</t>
  </si>
  <si>
    <t xml:space="preserve">  Symbols: ATTIM44-2, TIM44-2   translocase inner membrane subunit 44-2   chr2:15145119-15147895 REVERSE LENGTH=469</t>
  </si>
  <si>
    <t>AT2G37230.1</t>
  </si>
  <si>
    <t xml:space="preserve">  Symbols:    Tetratricopeptide repeat (TPR)-like superfamily protein   chr2:15637177-15639450 REVERSE LENGTH=757</t>
  </si>
  <si>
    <t>#23.4.1</t>
  </si>
  <si>
    <t>nucleotide metabolism.phosphotransfer and pyrophosphatases.adenylate kinase</t>
  </si>
  <si>
    <t>AT2G38670.1</t>
  </si>
  <si>
    <t xml:space="preserve">  Symbols: PECT1   phosphorylethanolamine cytidylyltransferase 1   chr2:16168979-16171680 FORWARD LENGTH=421</t>
  </si>
  <si>
    <t>AT2G39795.1</t>
  </si>
  <si>
    <t xml:space="preserve">  Symbols:    Mitochondrial glycoprotein family protein   chr2:16597026-16598028 FORWARD LENGTH=250</t>
  </si>
  <si>
    <t>AT2G40090.1</t>
  </si>
  <si>
    <t xml:space="preserve">  Symbols: ATATH9, ATH9   ABC2 homolog 9   chr2:16737685-16740303 REVERSE LENGTH=538</t>
  </si>
  <si>
    <t>#35.1.1</t>
  </si>
  <si>
    <t>not assigned.no ontology.ABC1 family protein</t>
  </si>
  <si>
    <t>AT2G40765.1</t>
  </si>
  <si>
    <t xml:space="preserve">  Symbols:    unknown protein; FUNCTIONS IN: molecular_function unknown; INVOLVED IN: biological_process unknown; LOCATED IN: mitochondrion, mitochondrial respiratory chain complex III; EXPRESSED IN: 24 plant structures; EXPRESSED DURING: 15 growth stages; Has 32 Blast hits to 32 proteins in 11 species: Archae - 0; Bacteria - 0; Metazoa - 0; Fungi - 0; Plants - 32; Viruses - 0; Other Eukaryotes - 0 (source: NCBI BLink).   chr2:17012301-17013081 FORWARD LENGTH=57</t>
  </si>
  <si>
    <t>AT2G40800.1</t>
  </si>
  <si>
    <t xml:space="preserve">  Symbols:    unknown protein; BEST Arabidopsis thaliana protein match is: unknown protein (TAIR:AT3G56430.1); Has 43 Blast hits to 43 proteins in 15 species: Archae - 0; Bacteria - 0; Metazoa - 0; Fungi - 0; Plants - 41; Viruses - 0; Other Eukaryotes - 2 (source: NCBI BLink).   chr2:17024653-17026769 REVERSE LENGTH=377</t>
  </si>
  <si>
    <t>AT2G42310.1</t>
  </si>
  <si>
    <t xml:space="preserve">  Symbols:    unknown protein; BEST Arabidopsis thaliana protein match is: unknown protein (TAIR:AT3G57785.1); Has 115 Blast hits to 115 proteins in 48 species: Archae - 0; Bacteria - 0; Metazoa - 4; Fungi - 44; Plants - 67; Viruses - 0; Other Eukaryotes - 0 (source: NCBI BLink).   chr2:17625251-17625595 FORWARD LENGTH=114</t>
  </si>
  <si>
    <t>AT2G42710.1</t>
  </si>
  <si>
    <t xml:space="preserve">  Symbols:    Ribosomal protein L1p/L10e family   chr2:17782352-17784830 FORWARD LENGTH=415</t>
  </si>
  <si>
    <t>#29.2.1.1.3.2.1</t>
  </si>
  <si>
    <t>protein.synthesis.ribosomal protein.prokaryotic.unknown organellar.50S subunit.L1</t>
  </si>
  <si>
    <t>AT2G43400.1</t>
  </si>
  <si>
    <t xml:space="preserve">  Symbols: ETFQO   electron-transfer flavoprotein:ubiquinone oxidoreductase   chr2:18021304-18025041 FORWARD LENGTH=633</t>
  </si>
  <si>
    <t>AT2G44520.1</t>
  </si>
  <si>
    <t xml:space="preserve">  Symbols: COX10   cytochrome c oxidase 10   chr2:18379660-18381731 FORWARD LENGTH=431</t>
  </si>
  <si>
    <t>#19.99</t>
  </si>
  <si>
    <t>tetrapyrrole synthesis.unspecified</t>
  </si>
  <si>
    <t>AT2G44525.1</t>
  </si>
  <si>
    <t xml:space="preserve">  Symbols:    Protein of unknown function (DUF498/DUF598)   chr2:18382130-18383320 FORWARD LENGTH=170</t>
  </si>
  <si>
    <t>AT2G44620.1</t>
  </si>
  <si>
    <t xml:space="preserve">  Symbols: MTACP-1, MTACP1   mitochondrial acyl carrier protein 1   chr2:18414320-18415065 FORWARD LENGTH=122</t>
  </si>
  <si>
    <t>AT2G46110.1</t>
  </si>
  <si>
    <t xml:space="preserve">  Symbols: PANB1, KPHMT1   ketopantoate hydroxymethyltransferase 1   chr2:18954807-18956411 REVERSE LENGTH=347</t>
  </si>
  <si>
    <t>#18.4.2</t>
  </si>
  <si>
    <t>Co-factor and vitamine metabolism.pantothenate.3-methyl-2-oxobutanoate hydroxymethyltransferase (KPHMT,PANB)</t>
  </si>
  <si>
    <t>AT2G46470.1</t>
  </si>
  <si>
    <t xml:space="preserve">  Symbols: OXA1L   inner membrane protein OXA1-like   chr2:19072659-19074948 FORWARD LENGTH=431</t>
  </si>
  <si>
    <t>AT2G47380.1</t>
  </si>
  <si>
    <t xml:space="preserve">  Symbols:    Cytochrome c oxidase subunit Vc family protein   chr2:19441694-19441888 FORWARD LENGTH=64</t>
  </si>
  <si>
    <t>AT3G01280.1</t>
  </si>
  <si>
    <t xml:space="preserve">  Symbols: VDAC1, ATVDAC1   voltage dependent anion channel 1   chr3:85754-87612 FORWARD LENGTH=276</t>
  </si>
  <si>
    <t>AT3G01740.1</t>
  </si>
  <si>
    <t xml:space="preserve">  Symbols:    Mitochondrial ribosomal protein L37   chr3:268118-268498 FORWARD LENGTH=126</t>
  </si>
  <si>
    <t>#29.2.1.1.2.2.37</t>
  </si>
  <si>
    <t>protein.synthesis.ribosomal protein.prokaryotic.mitochondrion.50S subunit.L37</t>
  </si>
  <si>
    <t>AT3G01800.1</t>
  </si>
  <si>
    <t xml:space="preserve">  Symbols:    Ribosome recycling factor   chr3:286020-287543 FORWARD LENGTH=267</t>
  </si>
  <si>
    <t>AT3G02090.1</t>
  </si>
  <si>
    <t xml:space="preserve">  Symbols: MPPBETA   Insulinase (Peptidase family M16) protein   chr3:365624-368526 FORWARD LENGTH=531</t>
  </si>
  <si>
    <t>AT3G02650.1</t>
  </si>
  <si>
    <t xml:space="preserve">  Symbols:    Tetratricopeptide repeat (TPR)-like superfamily protein   chr3:568135-569865 FORWARD LENGTH=576</t>
  </si>
  <si>
    <t>AT3G03060.1</t>
  </si>
  <si>
    <t xml:space="preserve">  Symbols:    P-loop containing nucleoside triphosphate hydrolases superfamily protein   chr3:692188-695424 FORWARD LENGTH=628</t>
  </si>
  <si>
    <t>#29.5.11.20</t>
  </si>
  <si>
    <t>protein.degradation.ubiquitin.proteasom</t>
  </si>
  <si>
    <t>AT3G03100.1</t>
  </si>
  <si>
    <t xml:space="preserve">  Symbols:    NADH:ubiquinone oxidoreductase, 17.2kDa subunit   chr3:705564-707578 REVERSE LENGTH=159</t>
  </si>
  <si>
    <t>AT3G03590.1</t>
  </si>
  <si>
    <t xml:space="preserve">  Symbols:    SWIB/MDM2 domain superfamily protein   chr3:865341-866669 REVERSE LENGTH=143</t>
  </si>
  <si>
    <t>AT3G03600.1</t>
  </si>
  <si>
    <t xml:space="preserve">  Symbols: RPS2   ribosomal protein S2   chr3:867847-868506 REVERSE LENGTH=219</t>
  </si>
  <si>
    <t>#29.2.1.1.2.1.2</t>
  </si>
  <si>
    <t>protein.synthesis.ribosomal protein.prokaryotic.mitochondrion.30S subunit.S2</t>
  </si>
  <si>
    <t>AT3G04950.1</t>
  </si>
  <si>
    <t xml:space="preserve">  Symbols:    CONTAINS InterPro DOMAIN/s: SEC-C motif (InterPro:IPR004027); Has 583 Blast hits to 583 proteins in 248 species: Archae - 0; Bacteria - 488; Metazoa - 0; Fungi - 0; Plants - 34; Viruses - 0; Other Eukaryotes - 61 (source: NCBI BLink).   chr3:1371786-1373300 FORWARD LENGTH=231</t>
  </si>
  <si>
    <t>#31.3</t>
  </si>
  <si>
    <t>cell.cycle</t>
  </si>
  <si>
    <t>AT3G05810.1</t>
  </si>
  <si>
    <t xml:space="preserve">  Symbols:    FUNCTIONS IN: molecular_function unknown; INVOLVED IN: biological_process unknown; LOCATED IN: mitochondrion; EXPRESSED IN: 22 plant structures; EXPRESSED DURING: 13 growth stages; CONTAINS InterPro DOMAIN/s: IGR protein motif (InterPro:IPR019083); BEST Arabidopsis thaliana protein match is: unknown protein (TAIR:AT5G26800.1); Has 62 Blast hits to 62 proteins in 14 species: Archae - 0; Bacteria - 0; Metazoa - 0; Fungi - 0; Plants - 62; Viruses - 0; Other Eukaryotes - 0 (source: NCBI BLink).   chr3:1731259-1732321 REVERSE LENGTH=112</t>
  </si>
  <si>
    <t>AT3G06050.1</t>
  </si>
  <si>
    <t xml:space="preserve">  Symbols: PRXIIF, ATPRXIIF   peroxiredoxin IIF   chr3:1826311-1827809 REVERSE LENGTH=201</t>
  </si>
  <si>
    <t>#21.5</t>
  </si>
  <si>
    <t>redox.peroxiredoxin</t>
  </si>
  <si>
    <t>AT3G07060.1</t>
  </si>
  <si>
    <t xml:space="preserve">  Symbols: emb1974   NHL domain-containing protein   chr3:2232760-2236913 FORWARD LENGTH=774</t>
  </si>
  <si>
    <t>AT3G07480.1</t>
  </si>
  <si>
    <t xml:space="preserve">  Symbols:    2Fe-2S ferredoxin-like superfamily protein   chr3:2389026-2389505 FORWARD LENGTH=159</t>
  </si>
  <si>
    <t>AT3G07568.1</t>
  </si>
  <si>
    <t xml:space="preserve">  Symbols:    unknown protein; Has 9 Blast hits to 9 proteins in 5 species: Archae - 0; Bacteria - 0; Metazoa - 0; Fungi - 0; Plants - 9; Viruses - 0; Other Eukaryotes - 0 (source: NCBI BLink).   chr3:2416494-2417752 REVERSE LENGTH=68</t>
  </si>
  <si>
    <t>AT3G07770.1</t>
  </si>
  <si>
    <t xml:space="preserve">  Symbols: Hsp89.1, AtHsp90.6, AtHsp90-6   HEAT SHOCK PROTEIN 89.1   chr3:2479611-2483970 FORWARD LENGTH=799</t>
  </si>
  <si>
    <t>AT3G08950.1</t>
  </si>
  <si>
    <t xml:space="preserve">  Symbols: HCC1   electron transport SCO1/SenC family protein   chr3:2727285-2729289 FORWARD LENGTH=334</t>
  </si>
  <si>
    <t>AT3G09810.1</t>
  </si>
  <si>
    <t xml:space="preserve">  Symbols: IDH-VI   isocitrate dehydrogenase VI   chr3:3008753-3011070 FORWARD LENGTH=374</t>
  </si>
  <si>
    <t>#8.2.4</t>
  </si>
  <si>
    <t>TCA / org transformation.other organic acid transformatons.IDH</t>
  </si>
  <si>
    <t>AT3G10370.1</t>
  </si>
  <si>
    <t xml:space="preserve">  Symbols: SDP6   FAD-dependent oxidoreductase family protein   chr3:3216502-3219027 FORWARD LENGTH=629</t>
  </si>
  <si>
    <t>#11.5.3</t>
  </si>
  <si>
    <t>lipid metabolism.glyceral metabolism.FAD-dependent glycerol-3-phosphate dehydrogenase</t>
  </si>
  <si>
    <t>AT3G12260.1</t>
  </si>
  <si>
    <t xml:space="preserve">  Symbols:    LYR family of Fe/S cluster biogenesis protein   chr3:3909252-3910337 REVERSE LENGTH=133</t>
  </si>
  <si>
    <t>AT3G12370.1</t>
  </si>
  <si>
    <t xml:space="preserve">  Symbols:    Ribosomal protein L10 family protein   chr3:3937464-3937979 REVERSE LENGTH=171</t>
  </si>
  <si>
    <t>#29.2.1.1.3.2.10</t>
  </si>
  <si>
    <t>protein.synthesis.ribosomal protein.prokaryotic.unknown organellar.50S subunit.L10</t>
  </si>
  <si>
    <t>AT3G12650.1</t>
  </si>
  <si>
    <t xml:space="preserve">  Symbols:    unknown protein; FUNCTIONS IN: molecular_function unknown; INVOLVED IN: biological_process unknown; LOCATED IN: mitochondrion; EXPRESSED IN: 23 plant structures; EXPRESSED DURING: 15 growth stages; Has 31 Blast hits to 31 proteins in 12 species: Archae - 0; Bacteria - 0; Metazoa - 0; Fungi - 0; Plants - 31; Viruses - 0; Other Eukaryotes - 0 (source: NCBI BLink).   chr3:4017881-4018597 REVERSE LENGTH=238</t>
  </si>
  <si>
    <t>AT3G13110.1</t>
  </si>
  <si>
    <t xml:space="preserve">  Symbols: ATSERAT2;2, SAT-1, SAT-A, SAT3, SAT-M, SERAT2;2   serine acetyltransferase 2;2   chr3:4214939-4216114 REVERSE LENGTH=391</t>
  </si>
  <si>
    <t>#13.1.5.3.2</t>
  </si>
  <si>
    <t>amino acid metabolism.synthesis.serine-glycine-cysteine group.cysteine.SAT</t>
  </si>
  <si>
    <t>AT3G13160.1</t>
  </si>
  <si>
    <t xml:space="preserve">  Symbols:    Tetratricopeptide repeat (TPR)-like superfamily protein   chr3:4229994-4231178 REVERSE LENGTH=394</t>
  </si>
  <si>
    <t>AT3G13490.1</t>
  </si>
  <si>
    <t xml:space="preserve">  Symbols: OVA5, ATKRS-2   Lysyl-tRNA synthetase, class II   chr3:4395984-4399302 REVERSE LENGTH=602</t>
  </si>
  <si>
    <t>#29.1.6</t>
  </si>
  <si>
    <t>protein.aa activation.lysine-tRNA ligase</t>
  </si>
  <si>
    <t>AT3G13860.1</t>
  </si>
  <si>
    <t xml:space="preserve">  Symbols: HSP60-3A   heat shock protein 60-3A   chr3:4561704-4565133 REVERSE LENGTH=572</t>
  </si>
  <si>
    <t>AT3G13930.1</t>
  </si>
  <si>
    <t xml:space="preserve">  Symbols:    Dihydrolipoamide acetyltransferase, long form protein   chr3:4596240-4600143 FORWARD LENGTH=539</t>
  </si>
  <si>
    <t>AT3G15000.1</t>
  </si>
  <si>
    <t xml:space="preserve">  Symbols:    cobalt ion binding   chr3:5050321-5052121 FORWARD LENGTH=395</t>
  </si>
  <si>
    <t>AT3G15020.1</t>
  </si>
  <si>
    <t xml:space="preserve">  Symbols: mMDH2   Lactate/malate dehydrogenase family protein   chr3:5056139-5057941 FORWARD LENGTH=341</t>
  </si>
  <si>
    <t>AT3G15090.1</t>
  </si>
  <si>
    <t xml:space="preserve">  Symbols:    GroES-like zinc-binding alcohol dehydrogenase family protein   chr3:5076847-5078870 FORWARD LENGTH=366</t>
  </si>
  <si>
    <t>AT3G15590.1</t>
  </si>
  <si>
    <t xml:space="preserve">  Symbols:    Tetratricopeptide repeat (TPR)-like superfamily protein   chr3:5275568-5277658 REVERSE LENGTH=610</t>
  </si>
  <si>
    <t>AT3G16480.1</t>
  </si>
  <si>
    <t xml:space="preserve">  Symbols: MPPalpha   mitochondrial processing peptidase alpha subunit   chr3:5599906-5602716 FORWARD LENGTH=499</t>
  </si>
  <si>
    <t>AT3G17300.1</t>
  </si>
  <si>
    <t xml:space="preserve">  Symbols:    unknown protein; Has 48 Blast hits to 48 proteins in 21 species: Archae - 0; Bacteria - 0; Metazoa - 0; Fungi - 0; Plants - 40; Viruses - 0; Other Eukaryotes - 8 (source: NCBI BLink).   chr3:5907616-5908695 FORWARD LENGTH=91</t>
  </si>
  <si>
    <t>AT3G17465.1</t>
  </si>
  <si>
    <t xml:space="preserve">  Symbols: RPL3P   ribosomal protein L3 plastid   chr3:5978059-5979572 REVERSE LENGTH=324</t>
  </si>
  <si>
    <t>#29.2.1.1.1.2.3</t>
  </si>
  <si>
    <t>protein.synthesis.ribosomal protein.prokaryotic.chloroplast.50S subunit.L3</t>
  </si>
  <si>
    <t>AT3G17910.1</t>
  </si>
  <si>
    <t xml:space="preserve">  Symbols: SURF1   Surfeit locus 1 cytochrome c oxidase biogenesis protein   chr3:6133581-6136053 FORWARD LENGTH=354</t>
  </si>
  <si>
    <t>AT3G18020.1</t>
  </si>
  <si>
    <t xml:space="preserve">  Symbols:    Pentatricopeptide repeat (PPR) superfamily protein   chr3:6165449-6167515 FORWARD LENGTH=688</t>
  </si>
  <si>
    <t>AT3G18580.1</t>
  </si>
  <si>
    <t xml:space="preserve">  Symbols:    Nucleic acid-binding, OB-fold-like protein   chr3:6396940-6398068 REVERSE LENGTH=217</t>
  </si>
  <si>
    <t>AT3G19170.1</t>
  </si>
  <si>
    <t xml:space="preserve">  Symbols: ATPREP1, ATZNMP, PREP1   presequence protease 1   chr3:6625578-6631874 REVERSE LENGTH=1080</t>
  </si>
  <si>
    <t>AT3G19740.1</t>
  </si>
  <si>
    <t xml:space="preserve">  Symbols:    P-loop containing nucleoside triphosphate hydrolases superfamily protein   chr3:6855944-6862930 REVERSE LENGTH=993</t>
  </si>
  <si>
    <t>AT3G20000.1</t>
  </si>
  <si>
    <t xml:space="preserve">  Symbols: TOM40   translocase of the outer mitochondrial membrane 40   chr3:6967685-6970247 FORWARD LENGTH=309</t>
  </si>
  <si>
    <t>AT3G20970.1</t>
  </si>
  <si>
    <t xml:space="preserve">  Symbols: NFU4, ATNFU2   NFU domain protein 4   chr3:7348277-7350069 FORWARD LENGTH=283</t>
  </si>
  <si>
    <t>AT3G22300.1</t>
  </si>
  <si>
    <t xml:space="preserve">  Symbols: RPS10   ribosomal protein S10   chr3:7885737-7886613 FORWARD LENGTH=241</t>
  </si>
  <si>
    <t>#29.2.1.1.2.1.10</t>
  </si>
  <si>
    <t>protein.synthesis.ribosomal protein.prokaryotic.mitochondrion.30S subunit.S10</t>
  </si>
  <si>
    <t>AT3G23990.1</t>
  </si>
  <si>
    <t xml:space="preserve">  Symbols: HSP60, HSP60-3B   heat shock protein 60   chr3:8669013-8672278 FORWARD LENGTH=577</t>
  </si>
  <si>
    <t>AT3G26360.1</t>
  </si>
  <si>
    <t xml:space="preserve">  Symbols:    Ribosomal protein S21 family protein   chr3:9655963-9656373 REVERSE LENGTH=101</t>
  </si>
  <si>
    <t>#29.2.1.99.99</t>
  </si>
  <si>
    <t>protein.synthesis.ribosomal protein.unknown.unknown</t>
  </si>
  <si>
    <t>AT3G26770.1</t>
  </si>
  <si>
    <t xml:space="preserve">  Symbols:    NAD(P)-binding Rossmann-fold superfamily protein   chr3:9845494-9847079 FORWARD LENGTH=306</t>
  </si>
  <si>
    <t>AT3G27080.1</t>
  </si>
  <si>
    <t xml:space="preserve">  Symbols: TOM20-3   translocase of outer membrane 20 kDa subunit 3   chr3:9985212-9986560 REVERSE LENGTH=202</t>
  </si>
  <si>
    <t>AT3G27240.1</t>
  </si>
  <si>
    <t xml:space="preserve">  Symbols:    Cytochrome C1 family   chr3:10056144-10058370 REVERSE LENGTH=307</t>
  </si>
  <si>
    <t>AT3G27570.1</t>
  </si>
  <si>
    <t xml:space="preserve">  Symbols:    Sucrase/ferredoxin-like family protein   chr3:10214276-10216681 REVERSE LENGTH=379</t>
  </si>
  <si>
    <t>#21.2.1</t>
  </si>
  <si>
    <t>redox.ascorbate and glutathione.ascorbate</t>
  </si>
  <si>
    <t>AT3G27890.1</t>
  </si>
  <si>
    <t xml:space="preserve">  Symbols: NQR   NADPH:quinone oxidoreductase   chr3:10350807-10351938 REVERSE LENGTH=196</t>
  </si>
  <si>
    <t>AT3G44370.1</t>
  </si>
  <si>
    <t xml:space="preserve">  Symbols:    Membrane insertion protein, OxaA/YidC with tetratricopeptide repeat domain   chr3:16030515-16035147 REVERSE LENGTH=566</t>
  </si>
  <si>
    <t>AT3G45300.1</t>
  </si>
  <si>
    <t xml:space="preserve">  Symbols: IVD, ATIVD, IVDH   isovaleryl-CoA-dehydrogenase   chr3:16621659-16624848 REVERSE LENGTH=409</t>
  </si>
  <si>
    <t>AT3G45770.1</t>
  </si>
  <si>
    <t xml:space="preserve">  Symbols:    Polyketide synthase, enoylreductase family protein   chr3:16805753-16807774 REVERSE LENGTH=375</t>
  </si>
  <si>
    <t>AT3G46100.1</t>
  </si>
  <si>
    <t xml:space="preserve">  Symbols: ATHRS1, HRS1   Histidyl-tRNA synthetase 1   chr3:16928444-16930984 REVERSE LENGTH=486</t>
  </si>
  <si>
    <t>#29.1.21</t>
  </si>
  <si>
    <t>protein.aa activation.histidine-tRNA ligase</t>
  </si>
  <si>
    <t>AT3G46560.1</t>
  </si>
  <si>
    <t xml:space="preserve">  Symbols: TIM9, emb2474   Tim10/DDP family zinc finger protein   chr3:17138632-17139301 FORWARD LENGTH=93</t>
  </si>
  <si>
    <t>AT3G47833.1</t>
  </si>
  <si>
    <t xml:space="preserve">  Symbols:    unknown protein; BEST Arabidopsis thaliana protein match is: unknown protein (TAIR:AT5G62575.2); Has 42 Blast hits to 42 proteins in 12 species: Archae - 0; Bacteria - 0; Metazoa - 0; Fungi - 0; Plants - 42; Viruses - 0; Other Eukaryotes - 0 (source: NCBI BLink).   chr3:17648721-17649829 FORWARD LENGTH=93</t>
  </si>
  <si>
    <t>AT3G47930.1</t>
  </si>
  <si>
    <t xml:space="preserve">  Symbols: ATGLDH, GLDH   L-galactono-1,4-lactone dehydrogenase   chr3:17684500-17687426 FORWARD LENGTH=610</t>
  </si>
  <si>
    <t>#21.2.1.5</t>
  </si>
  <si>
    <t>redox.ascorbate and glutathione.ascorbate.L-Galactono-1,4-lactone dehydrogenase</t>
  </si>
  <si>
    <t>AT3G48000.1</t>
  </si>
  <si>
    <t xml:space="preserve">  Symbols: ALDH2B4, ALDH2, ALDH2A   aldehyde dehydrogenase 2B4   chr3:17717082-17719843 REVERSE LENGTH=538</t>
  </si>
  <si>
    <t>AT3G48680.1</t>
  </si>
  <si>
    <t xml:space="preserve">  Symbols: GAMMA CAL2   gamma carbonic anhydrase-like 2   chr3:18035107-18036773 FORWARD LENGTH=256</t>
  </si>
  <si>
    <t>AT3G49080.1</t>
  </si>
  <si>
    <t xml:space="preserve">  Symbols:    Ribosomal protein S5 domain 2-like superfamily protein   chr3:18194500-18196657 REVERSE LENGTH=430</t>
  </si>
  <si>
    <t>#29.2.1.99.1.9</t>
  </si>
  <si>
    <t>protein.synthesis.ribosomal protein.unknown.small subunit.S9</t>
  </si>
  <si>
    <t>AT3G49240.1</t>
  </si>
  <si>
    <t xml:space="preserve">  Symbols: emb1796   Pentatricopeptide repeat (PPR) superfamily protein   chr3:18256086-18257975 FORWARD LENGTH=629</t>
  </si>
  <si>
    <t>AT3G50930.1</t>
  </si>
  <si>
    <t xml:space="preserve">  Symbols: BCS1   cytochrome BC1 synthesis   chr3:18929817-18931547 FORWARD LENGTH=576</t>
  </si>
  <si>
    <t>AT3G51010.1</t>
  </si>
  <si>
    <t xml:space="preserve">  Symbols:    unknown protein; FUNCTIONS IN: molecular_function unknown; INVOLVED IN: biological_process unknown; LOCATED IN: mitochondrion, plastid; EXPRESSED IN: 22 plant structures; EXPRESSED DURING: 13 growth stages; Has 24 Blast hits to 24 proteins in 9 species: Archae - 0; Bacteria - 0; Metazoa - 0; Fungi - 0; Plants - 24; Viruses - 0; Other Eukaryotes - 0 (source: NCBI BLink).   chr3:18946880-18948048 REVERSE LENGTH=188</t>
  </si>
  <si>
    <t>AT3G52300.1</t>
  </si>
  <si>
    <t xml:space="preserve">  Symbols: ATPQ   ATP synthase D chain, mitochondrial   chr3:19396689-19398119 FORWARD LENGTH=168</t>
  </si>
  <si>
    <t>AT3G52570.1</t>
  </si>
  <si>
    <t xml:space="preserve">  Symbols:    alpha/beta-Hydrolases superfamily protein   chr3:19501145-19502795 FORWARD LENGTH=335</t>
  </si>
  <si>
    <t>AT3G52730.1</t>
  </si>
  <si>
    <t xml:space="preserve">  Symbols:    ubiquinol-cytochrome C reductase UQCRX/QCR9-like family protein   chr3:19543146-19544167 REVERSE LENGTH=72</t>
  </si>
  <si>
    <t>AT3G54110.1</t>
  </si>
  <si>
    <t xml:space="preserve">  Symbols: ATPUMP1, UCP, PUMP1, ATUCP1, UCP1   plant uncoupling mitochondrial protein 1   chr3:20038890-20040996 FORWARD LENGTH=306</t>
  </si>
  <si>
    <t>#9.8</t>
  </si>
  <si>
    <t>mitochondrial electron transport / ATP synthesis.uncoupling protein</t>
  </si>
  <si>
    <t>AT3G55410.1</t>
  </si>
  <si>
    <t xml:space="preserve">  Symbols:    2-oxoglutarate dehydrogenase, E1 component   chr3:20541897-20545728 FORWARD LENGTH=1017</t>
  </si>
  <si>
    <t>#8.1.5</t>
  </si>
  <si>
    <t>TCA / org transformation.TCA.2-oxoglutarate dehydrogenase</t>
  </si>
  <si>
    <t>AT3G55605.1</t>
  </si>
  <si>
    <t xml:space="preserve">  Symbols:    Mitochondrial glycoprotein family protein   chr3:20622668-20623889 FORWARD LENGTH=258</t>
  </si>
  <si>
    <t>AT3G56430.1</t>
  </si>
  <si>
    <t xml:space="preserve">  Symbols:    unknown protein; FUNCTIONS IN: molecular_function unknown; INVOLVED IN: biological_process unknown; LOCATED IN: mitochondrion, vacuole; EXPRESSED IN: 22 plant structures; EXPRESSED DURING: 13 growth stages; BEST Arabidopsis thaliana protein match is: unknown protein (TAIR:AT2G40800.1); Has 3121 Blast hits to 1477 proteins in 196 species: Archae - 12; Bacteria - 170; Metazoa - 996; Fungi - 324; Plants - 132; Viruses - 59; Other Eukaryotes - 1428 (source: NCBI BLink).   chr3:20923653-20925696 REVERSE LENGTH=434</t>
  </si>
  <si>
    <t>AT3G58520.1</t>
  </si>
  <si>
    <t xml:space="preserve">  Symbols:    Ubiquitin carboxyl-terminal hydrolase family protein   chr3:21643921-21645277 REVERSE LENGTH=418</t>
  </si>
  <si>
    <t>AT3G59820.1</t>
  </si>
  <si>
    <t xml:space="preserve">  Symbols:    LETM1-like protein   chr3:22098306-22101759 REVERSE LENGTH=755</t>
  </si>
  <si>
    <t>AT3G61440.1</t>
  </si>
  <si>
    <t xml:space="preserve">  Symbols: ATCYSC1, ARATH;BSAS3;1, CYSC1   cysteine synthase C1   chr3:22735885-22737792 FORWARD LENGTH=368</t>
  </si>
  <si>
    <t>#13.1.5.3.1</t>
  </si>
  <si>
    <t>amino acid metabolism.synthesis.serine-glycine-cysteine group.cysteine.OASTL</t>
  </si>
  <si>
    <t>AT3G62530.1</t>
  </si>
  <si>
    <t xml:space="preserve">  Symbols:    ARM repeat superfamily protein   chr3:23132219-23133121 FORWARD LENGTH=221</t>
  </si>
  <si>
    <t>AT3G62810.1</t>
  </si>
  <si>
    <t xml:space="preserve">  Symbols:    complex 1 family protein / LVR family protein   chr3:23227763-23228180 FORWARD LENGTH=106</t>
  </si>
  <si>
    <t>AT4G00026.1</t>
  </si>
  <si>
    <t xml:space="preserve">  Symbols:    FUNCTIONS IN: molecular_function unknown; INVOLVED IN: biological_process unknown; LOCATED IN: chloroplast; EXPRESSED IN: cultured cell; CONTAINS InterPro DOMAIN/s: Mitochondrial inner membrane translocase complex, subunit Tim21 (InterPro:IPR013261); Has 35333 Blast hits to 34131 proteins in 2444 species: Archae - 798; Bacteria - 22429; Metazoa - 974; Fungi - 991; Plants - 531; Viruses - 0; Other Eukaryotes - 9610 (source: NCBI BLink).   chr4:11634-13285 REVERSE LENGTH=269</t>
  </si>
  <si>
    <t>AT4G00530.1</t>
  </si>
  <si>
    <t xml:space="preserve">  Symbols:    unknown protein; FUNCTIONS IN: molecular_function unknown; INVOLVED IN: biological_process unknown; LOCATED IN: mitochondrion; EXPRESSED IN: 19 plant structures; EXPRESSED DURING: 9 growth stages; BEST Arabidopsis thaliana protein match is: unknown protein (TAIR:AT1G01725.1); Has 1807 Blast hits to 1807 proteins in 277 species: Archae - 0; Bacteria - 0; Metazoa - 736; Fungi - 347; Plants - 385; Viruses - 0; Other Eukaryotes - 339 (source: NCBI BLink).   chr4:233030-233592 REVERSE LENGTH=71</t>
  </si>
  <si>
    <t>AT4G00570.1</t>
  </si>
  <si>
    <t xml:space="preserve">  Symbols: NAD-ME2   NAD-dependent malic enzyme 2   chr4:242817-246522 REVERSE LENGTH=607</t>
  </si>
  <si>
    <t>AT4G00585.1</t>
  </si>
  <si>
    <t xml:space="preserve">  Symbols:    unknown protein; Has 47 Blast hits to 47 proteins in 22 species: Archae - 0; Bacteria - 0; Metazoa - 3; Fungi - 7; Plants - 33; Viruses - 0; Other Eukaryotes - 4 (source: NCBI BLink).   chr4:251157-252284 REVERSE LENGTH=88</t>
  </si>
  <si>
    <t>#25.5</t>
  </si>
  <si>
    <t>C1-metabolism.Methylenetetrahydrofolate dehydrogenase &amp; Methenyltetrahydrofolate cyclohydrolase</t>
  </si>
  <si>
    <t>AT4G00860.1</t>
  </si>
  <si>
    <t xml:space="preserve">  Symbols: ATOZI1, AT0ZI1   Protein of unknown function (DUF1138)   chr4:359548-359868 REVERSE LENGTH=80</t>
  </si>
  <si>
    <t>#20</t>
  </si>
  <si>
    <t>stress</t>
  </si>
  <si>
    <t>AT4G01660.1</t>
  </si>
  <si>
    <t xml:space="preserve">  Symbols: ATABC1, ATATH10, ABC1   ABC transporter 1   chr4:708652-711095 FORWARD LENGTH=623</t>
  </si>
  <si>
    <t>#9.99</t>
  </si>
  <si>
    <t>mitochondrial electron transport / ATP synthesis.unspecified</t>
  </si>
  <si>
    <t>AT4G02580.1</t>
  </si>
  <si>
    <t xml:space="preserve">  Symbols:    NADH-ubiquinone oxidoreductase 24 kDa subunit, putative   chr4:1134586-1136906 FORWARD LENGTH=255</t>
  </si>
  <si>
    <t>#34.1.1</t>
  </si>
  <si>
    <t>transport.p- and v-ATPases.H+-transporting two-sector ATPase</t>
  </si>
  <si>
    <t>AT4G02930.1</t>
  </si>
  <si>
    <t xml:space="preserve">  Symbols:    GTP binding Elongation factor Tu family protein   chr4:1295751-1298354 REVERSE LENGTH=454</t>
  </si>
  <si>
    <t>AT4G03240.1</t>
  </si>
  <si>
    <t xml:space="preserve">  Symbols: ATFH, FH   frataxin homolog   chr4:1423685-1424758 REVERSE LENGTH=187</t>
  </si>
  <si>
    <t>AT4G08870.1</t>
  </si>
  <si>
    <t xml:space="preserve">  Symbols:    Arginase/deacetylase superfamily protein   chr4:5646654-5648693 REVERSE LENGTH=344</t>
  </si>
  <si>
    <t>#13.2.2.3</t>
  </si>
  <si>
    <t>amino acid metabolism.degradation.glutamate family.arginine</t>
  </si>
  <si>
    <t>AT4G08900.1</t>
  </si>
  <si>
    <t xml:space="preserve">  Symbols:    arginase   chr4:5703499-5705180 FORWARD LENGTH=342</t>
  </si>
  <si>
    <t>#23.4.10</t>
  </si>
  <si>
    <t>nucleotide metabolism.phosphotransfer and pyrophosphatases.nucleoside diphosphate kinase</t>
  </si>
  <si>
    <t>AT4G10040.1</t>
  </si>
  <si>
    <t xml:space="preserve">  Symbols: CYTC-2   cytochrome c-2   chr4:6277083-6278281 FORWARD LENGTH=112</t>
  </si>
  <si>
    <t>AT4G11010.1</t>
  </si>
  <si>
    <t xml:space="preserve">  Symbols: NDPK3   nucleoside diphosphate kinase 3   chr4:6732780-6734298 REVERSE LENGTH=238</t>
  </si>
  <si>
    <t>AT4G11060.1</t>
  </si>
  <si>
    <t xml:space="preserve">  Symbols: MTSSB   mitochondrially targeted single-stranded DNA binding protein   chr4:6754820-6756230 REVERSE LENGTH=201</t>
  </si>
  <si>
    <t>AT4G11120.1</t>
  </si>
  <si>
    <t xml:space="preserve">  Symbols:    translation elongation factor Ts (EF-Ts), putative   chr4:6778066-6779934 FORWARD LENGTH=395</t>
  </si>
  <si>
    <t>AT4G11600.1</t>
  </si>
  <si>
    <t xml:space="preserve">  Symbols: ATGPX6, PHGPX, LSC803, GPX6   glutathione peroxidase 6   chr4:7010021-7011330 REVERSE LENGTH=232</t>
  </si>
  <si>
    <t>#29.3.99</t>
  </si>
  <si>
    <t>protein.targeting.unknown</t>
  </si>
  <si>
    <t>AT4G12130.1</t>
  </si>
  <si>
    <t xml:space="preserve">  Symbols:    Glycine cleavage T-protein family   chr4:7263640-7265425 FORWARD LENGTH=393</t>
  </si>
  <si>
    <t>AT4G13360.1</t>
  </si>
  <si>
    <t xml:space="preserve">  Symbols:    ATP-dependent caseinolytic (Clp) protease/crotonase family protein   chr4:7775133-7777701 FORWARD LENGTH=421</t>
  </si>
  <si>
    <t>#11.9.4.3</t>
  </si>
  <si>
    <t>lipid metabolism.lipid degradation.beta-oxidation.enoyl CoA hydratase</t>
  </si>
  <si>
    <t>AT4G15640.1</t>
  </si>
  <si>
    <t xml:space="preserve">  Symbols:    unknown protein; BEST Arabidopsis thaliana protein match is: unknown protein (TAIR:AT3G21465.1); Has 38 Blast hits to 38 proteins in 14 species: Archae - 0; Bacteria - 0; Metazoa - 0; Fungi - 0; Plants - 38; Viruses - 0; Other Eukaryotes - 0 (source: NCBI BLink).   chr4:8919245-8921852 REVERSE LENGTH=390</t>
  </si>
  <si>
    <t>AT4G15940.1</t>
  </si>
  <si>
    <t xml:space="preserve">  Symbols:    Fumarylacetoacetate (FAA) hydrolase family   chr4:9038361-9040163 FORWARD LENGTH=222</t>
  </si>
  <si>
    <t>#13.2.6.2</t>
  </si>
  <si>
    <t>amino acid metabolism.degradation.aromatic aa.tyrosine</t>
  </si>
  <si>
    <t>AT4G16800.1</t>
  </si>
  <si>
    <t xml:space="preserve">  Symbols:    ATP-dependent caseinolytic (Clp) protease/crotonase family protein   chr4:9454931-9457000 REVERSE LENGTH=301</t>
  </si>
  <si>
    <t>AT4G20150.1</t>
  </si>
  <si>
    <t xml:space="preserve">  Symbols:    unknown protein; FUNCTIONS IN: molecular_function unknown; INVOLVED IN: biological_process unknown; LOCATED IN: mitochondrion, plasma membrane, mitochondrial respiratory chain complex I, respiratory chain complex I; EXPRESSED IN: 24 plant structures; EXPRESSED DURING: 15 growth stages; Has 30201 Blast hits to 17322 proteins in 780 species: Archae - 12; Bacteria - 1396; Metazoa - 17338; Fungi - 3422; Plants - 5037; Viruses - 0; Other Eukaryotes - 2996 (source: NCBI BLink).   chr4:10888529-10889500 REVERSE LENGTH=81</t>
  </si>
  <si>
    <t>AT4G20930.1</t>
  </si>
  <si>
    <t xml:space="preserve">  Symbols:    6-phosphogluconate dehydrogenase family protein   chr4:11198627-11201036 REVERSE LENGTH=347</t>
  </si>
  <si>
    <t>#13.2.4.3</t>
  </si>
  <si>
    <t>amino acid metabolism.degradation.branched chain group.valine</t>
  </si>
  <si>
    <t>AT4G22310.1</t>
  </si>
  <si>
    <t xml:space="preserve">  Symbols:    Uncharacterised protein family (UPF0041)   chr4:11791443-11792638 FORWARD LENGTH=108</t>
  </si>
  <si>
    <t>#29.2.1.1.3.2.25</t>
  </si>
  <si>
    <t>protein.synthesis.ribosomal protein.prokaryotic.unknown organellar.50S subunit.L25</t>
  </si>
  <si>
    <t>#18.7</t>
  </si>
  <si>
    <t>Co-factor and vitamine metabolism.iron-sulphur clusters</t>
  </si>
  <si>
    <t>AT4G26780.1</t>
  </si>
  <si>
    <t xml:space="preserve">  Symbols: AR192   Co-chaperone GrpE family protein   chr4:13485066-13486560 REVERSE LENGTH=327</t>
  </si>
  <si>
    <t>AT4G26965.1</t>
  </si>
  <si>
    <t xml:space="preserve">  Symbols:    NADH:ubiquinone oxidoreductase, 17.2kDa subunit   chr4:13539717-13542041 FORWARD LENGTH=184</t>
  </si>
  <si>
    <t>AT4G26970.1</t>
  </si>
  <si>
    <t xml:space="preserve">  Symbols: ACO2   aconitase 2   chr4:13543077-13548427 FORWARD LENGTH=995</t>
  </si>
  <si>
    <t>AT4G27585.1</t>
  </si>
  <si>
    <t xml:space="preserve">  Symbols:    SPFH/Band 7/PHB domain-containing membrane-associated protein family   chr4:13766984-13769832 REVERSE LENGTH=411</t>
  </si>
  <si>
    <t>AT4G28220.1</t>
  </si>
  <si>
    <t xml:space="preserve">  Symbols: NDB1   NAD(P)H dehydrogenase B1   chr4:13993078-13995651 FORWARD LENGTH=571</t>
  </si>
  <si>
    <t>#9.2.1.2</t>
  </si>
  <si>
    <t>mitochondrial electron transport / ATP synthesis.NADH-DH.type II.external</t>
  </si>
  <si>
    <t>AT4G28510.1</t>
  </si>
  <si>
    <t xml:space="preserve">  Symbols: ATPHB1, PHB1   prohibitin 1   chr4:14084970-14086372 REVERSE LENGTH=288</t>
  </si>
  <si>
    <t>AT4G29130.1</t>
  </si>
  <si>
    <t xml:space="preserve">  Symbols: ATHXK1, GIN2, HXK1   hexokinase 1   chr4:14352338-14354865 REVERSE LENGTH=496</t>
  </si>
  <si>
    <t>AT4G29480.1</t>
  </si>
  <si>
    <t xml:space="preserve">  Symbols:    Mitochondrial ATP synthase subunit G protein   chr4:14486265-14487257 REVERSE LENGTH=122</t>
  </si>
  <si>
    <t>AT4G30010.1</t>
  </si>
  <si>
    <t xml:space="preserve">  Symbols:    unknown protein; FUNCTIONS IN: molecular_function unknown; INVOLVED IN: biological_process unknown; LOCATED IN: mitochondrion, plastid; EXPRESSED IN: 26 plant structures; EXPRESSED DURING: 15 growth stages; Has 39 Blast hits to 39 proteins in 18 species: Archae - 0; Bacteria - 0; Metazoa - 0; Fungi - 0; Plants - 39; Viruses - 0; Other Eukaryotes - 0 (source: NCBI BLink).   chr4:14672947-14673219 FORWARD LENGTH=90</t>
  </si>
  <si>
    <t>AT4G30930.1</t>
  </si>
  <si>
    <t xml:space="preserve">  Symbols: NFD1   Ribosomal protein L21   chr4:15050170-15051630 REVERSE LENGTH=270</t>
  </si>
  <si>
    <t>#29.2.1.1.1.2.21</t>
  </si>
  <si>
    <t>protein.synthesis.ribosomal protein.prokaryotic.chloroplast.50S subunit.L21</t>
  </si>
  <si>
    <t>AT4G31460.1</t>
  </si>
  <si>
    <t xml:space="preserve">  Symbols:    Ribosomal L28 family   chr4:15259773-15260847 REVERSE LENGTH=212</t>
  </si>
  <si>
    <t>#29.2.1.1.3.2.28</t>
  </si>
  <si>
    <t>protein.synthesis.ribosomal protein.prokaryotic.unknown organellar.50S subunit.L28</t>
  </si>
  <si>
    <t>AT4G31810.1</t>
  </si>
  <si>
    <t xml:space="preserve">  Symbols:    ATP-dependent caseinolytic (Clp) protease/crotonase family protein   chr4:15387365-15390290 REVERSE LENGTH=409</t>
  </si>
  <si>
    <t>AT4G31930.1</t>
  </si>
  <si>
    <t xml:space="preserve">  Symbols:    Mitochondrial glycoprotein family protein   chr4:15449710-15450804 REVERSE LENGTH=234</t>
  </si>
  <si>
    <t>#34.8</t>
  </si>
  <si>
    <t>transport.metabolite transporters at the envelope membrane</t>
  </si>
  <si>
    <t>AT4G32470.1</t>
  </si>
  <si>
    <t xml:space="preserve">  Symbols:    Cytochrome bd ubiquinol oxidase, 14kDa subunit   chr4:15669641-15671095 REVERSE LENGTH=122</t>
  </si>
  <si>
    <t>AT4G32605.1</t>
  </si>
  <si>
    <t xml:space="preserve">  Symbols:    Mitochondrial glycoprotein family protein   chr4:15726429-15727864 REVERSE LENGTH=227</t>
  </si>
  <si>
    <t>AT4G33010.1</t>
  </si>
  <si>
    <t xml:space="preserve">  Symbols: AtGLDP1, GLDP1   glycine decarboxylase P-protein 1   chr4:15926852-15931150 REVERSE LENGTH=1037</t>
  </si>
  <si>
    <t>AT4G34030.1</t>
  </si>
  <si>
    <t xml:space="preserve">  Symbols: MCCB   3-methylcrotonyl-CoA carboxylase   chr4:16301298-16303949 FORWARD LENGTH=587</t>
  </si>
  <si>
    <t>#29.2.1.1.3.1.16</t>
  </si>
  <si>
    <t>protein.synthesis.ribosomal protein.prokaryotic.unknown organellar.30S subunit.S16</t>
  </si>
  <si>
    <t>AT4G34700.1</t>
  </si>
  <si>
    <t xml:space="preserve">  Symbols: CIB22, AtCIB22   LYR family of Fe/S cluster biogenesis protein   chr4:16556874-16558362 FORWARD LENGTH=117</t>
  </si>
  <si>
    <t>#9</t>
  </si>
  <si>
    <t>mitochondrial electron transport / ATP synthesis</t>
  </si>
  <si>
    <t>#31.3.1</t>
  </si>
  <si>
    <t>cell.cycle.peptidylprolyl isomerase</t>
  </si>
  <si>
    <t>AT4G35260.1</t>
  </si>
  <si>
    <t xml:space="preserve">  Symbols: IDH1, IDH-I   isocitrate dehydrogenase 1   chr4:16774494-16776233 REVERSE LENGTH=367</t>
  </si>
  <si>
    <t>AT4G35490.1</t>
  </si>
  <si>
    <t xml:space="preserve">  Symbols: MRPL11   mitochondrial ribosomal protein L11   chr4:16855918-16856385 FORWARD LENGTH=155</t>
  </si>
  <si>
    <t>AT4G35850.1</t>
  </si>
  <si>
    <t xml:space="preserve">  Symbols:    Pentatricopeptide repeat (PPR) superfamily protein   chr4:16983638-16986681 FORWARD LENGTH=444</t>
  </si>
  <si>
    <t>AT4G36420.1</t>
  </si>
  <si>
    <t xml:space="preserve">  Symbols:    Ribosomal protein L12 family protein   chr4:17203718-17204257 REVERSE LENGTH=179</t>
  </si>
  <si>
    <t>#29.2.1.1.1.2.12</t>
  </si>
  <si>
    <t>protein.synthesis.ribosomal protein.prokaryotic.chloroplast.50S subunit.L12</t>
  </si>
  <si>
    <t>AT4G36680.1</t>
  </si>
  <si>
    <t xml:space="preserve">  Symbols:    Tetratricopeptide repeat (TPR)-like superfamily protein   chr4:17292479-17293717 REVERSE LENGTH=412</t>
  </si>
  <si>
    <t>AT4G37660.1</t>
  </si>
  <si>
    <t xml:space="preserve">  Symbols:    Ribosomal protein L12/ ATP-dependent Clp protease adaptor protein ClpS family protein   chr4:17695543-17696046 FORWARD LENGTH=167</t>
  </si>
  <si>
    <t>#29.2.1.1.3.2.12</t>
  </si>
  <si>
    <t>protein.synthesis.ribosomal protein.prokaryotic.unknown organellar.50S subunit.L12</t>
  </si>
  <si>
    <t>AT4G37830.1</t>
  </si>
  <si>
    <t xml:space="preserve">  Symbols:    cytochrome c oxidase-related   chr4:17787672-17788762 REVERSE LENGTH=102</t>
  </si>
  <si>
    <t>AT4G37910.1</t>
  </si>
  <si>
    <t xml:space="preserve">  Symbols: mtHsc70-1   mitochondrial heat shock protein 70-1   chr4:17825368-17828099 REVERSE LENGTH=682</t>
  </si>
  <si>
    <t>AT4G37930.1</t>
  </si>
  <si>
    <t xml:space="preserve">  Symbols: SHM1, STM, SHMT1   serine transhydroxymethyltransferase 1   chr4:17831891-17834742 REVERSE LENGTH=517</t>
  </si>
  <si>
    <t>AT4G39660.1</t>
  </si>
  <si>
    <t xml:space="preserve">  Symbols: AGT2   alanine:glyoxylate aminotransferase 2   chr4:18406797-18409262 FORWARD LENGTH=476</t>
  </si>
  <si>
    <t>#13.1.1.3.11</t>
  </si>
  <si>
    <t>amino acid metabolism.synthesis.central amino acid metabolism.alanine.alanine-glyoxylate aminotransferase</t>
  </si>
  <si>
    <t>AT4G39690.1</t>
  </si>
  <si>
    <t xml:space="preserve">  Symbols:    FUNCTIONS IN: molecular_function unknown; INVOLVED IN: biological_process unknown; LOCATED IN: mitochondrion; EXPRESSED IN: 26 plant structures; EXPRESSED DURING: 14 growth stages; CONTAINS InterPro DOMAIN/s: Mitochondrial inner membrane protein Mitofilin (InterPro:IPR019133); Has 30201 Blast hits to 17322 proteins in 780 species: Archae - 12; Bacteria - 1396; Metazoa - 17338; Fungi - 3422; Plants - 5037; Viruses - 0; Other Eukaryotes - 2996 (source: NCBI BLink).   chr4:18417755-18421633 FORWARD LENGTH=650</t>
  </si>
  <si>
    <t>AT4G39880.1</t>
  </si>
  <si>
    <t xml:space="preserve">  Symbols:    Ribosomal protein L23/L15e family protein   chr4:18504601-18505137 FORWARD LENGTH=178</t>
  </si>
  <si>
    <t>#29.2.1.99.2.23</t>
  </si>
  <si>
    <t>protein.synthesis.ribosomal protein.unknown.large subunit.L23</t>
  </si>
  <si>
    <t>AT5G02050.1</t>
  </si>
  <si>
    <t xml:space="preserve">  Symbols:    Mitochondrial glycoprotein family protein   chr5:403239-404244 REVERSE LENGTH=267</t>
  </si>
  <si>
    <t>AT5G02130.1</t>
  </si>
  <si>
    <t xml:space="preserve">  Symbols: NDP1   Tetratricopeptide repeat (TPR)-like superfamily protein   chr5:419747-421958 REVERSE LENGTH=420</t>
  </si>
  <si>
    <t>AT5G02740.1</t>
  </si>
  <si>
    <t xml:space="preserve">  Symbols:    Ribosomal protein S24e family protein   chr5:616517-618267 FORWARD LENGTH=228</t>
  </si>
  <si>
    <t>AT5G03290.1</t>
  </si>
  <si>
    <t xml:space="preserve">  Symbols: IDH-V   isocitrate dehydrogenase V   chr5:794043-795939 FORWARD LENGTH=374</t>
  </si>
  <si>
    <t>AT5G05990.1</t>
  </si>
  <si>
    <t xml:space="preserve">  Symbols:    Mitochondrial glycoprotein family protein   chr5:1806911-1807895 REVERSE LENGTH=259</t>
  </si>
  <si>
    <t>AT5G06580.1</t>
  </si>
  <si>
    <t xml:space="preserve">  Symbols:    FAD-linked oxidases family protein   chr5:2011486-2016473 REVERSE LENGTH=567</t>
  </si>
  <si>
    <t>AT5G08060.1</t>
  </si>
  <si>
    <t xml:space="preserve">  Symbols:    unknown protein; FUNCTIONS IN: molecular_function unknown; INVOLVED IN: biological_process unknown; LOCATED IN: mitochondrion; EXPRESSED IN: 24 plant structures; EXPRESSED DURING: 16 growth stages; Has 42 Blast hits to 42 proteins in 17 species: Archae - 0; Bacteria - 0; Metazoa - 0; Fungi - 0; Plants - 41; Viruses - 0; Other Eukaryotes - 1 (source: NCBI BLink).   chr5:2580588-2580983 FORWARD LENGTH=131</t>
  </si>
  <si>
    <t>AT5G08300.1</t>
  </si>
  <si>
    <t xml:space="preserve">  Symbols:    Succinyl-CoA ligase, alpha subunit   chr5:2667579-2669672 FORWARD LENGTH=347</t>
  </si>
  <si>
    <t>AT5G08530.1</t>
  </si>
  <si>
    <t xml:space="preserve">  Symbols: CI51   51 kDa subunit of complex I   chr5:2759848-2761726 REVERSE LENGTH=486</t>
  </si>
  <si>
    <t>AT5G09450.1</t>
  </si>
  <si>
    <t xml:space="preserve">  Symbols:    Tetratricopeptide repeat (TPR)-like superfamily protein   chr5:2941864-2943324 FORWARD LENGTH=409</t>
  </si>
  <si>
    <t>AT5G09590.1</t>
  </si>
  <si>
    <t xml:space="preserve">  Symbols: MTHSC70-2, HSC70-5   mitochondrial HSO70 2   chr5:2975721-2978508 FORWARD LENGTH=682</t>
  </si>
  <si>
    <t>AT5G09840.1</t>
  </si>
  <si>
    <t xml:space="preserve">  Symbols:    Putative endonuclease or glycosyl hydrolase   chr5:3059027-3061970 FORWARD LENGTH=924</t>
  </si>
  <si>
    <t>AT5G10730.1</t>
  </si>
  <si>
    <t xml:space="preserve">  Symbols:    NAD(P)-binding Rossmann-fold superfamily protein   chr5:3390822-3392947 REVERSE LENGTH=287</t>
  </si>
  <si>
    <t>AT5G10860.1</t>
  </si>
  <si>
    <t xml:space="preserve">  Symbols:    Cystathionine beta-synthase (CBS) family protein   chr5:3429173-3430142 REVERSE LENGTH=206</t>
  </si>
  <si>
    <t>#13.1.1.2.1</t>
  </si>
  <si>
    <t>amino acid metabolism.synthesis.central amino acid metabolism.aspartate.aspartate aminotransferase</t>
  </si>
  <si>
    <t>AT5G11690.1</t>
  </si>
  <si>
    <t xml:space="preserve">  Symbols: ATTIM17-3, TIM17-3   translocase inner membrane subunit 17-3   chr5:3761759-3762160 FORWARD LENGTH=133</t>
  </si>
  <si>
    <t>AT5G11770.1</t>
  </si>
  <si>
    <t xml:space="preserve">  Symbols:    NADH-ubiquinone oxidoreductase 20 kDa subunit, mitochondrial   chr5:3791148-3792929 REVERSE LENGTH=218</t>
  </si>
  <si>
    <t>AT5G13450.1</t>
  </si>
  <si>
    <t xml:space="preserve">  Symbols: ATP5   delta subunit of Mt ATP synthase   chr5:4310558-4311941 REVERSE LENGTH=238</t>
  </si>
  <si>
    <t>AT5G14040.1</t>
  </si>
  <si>
    <t xml:space="preserve">  Symbols: PHT3;1   phosphate transporter 3;1   chr5:4531059-4532965 REVERSE LENGTH=375</t>
  </si>
  <si>
    <t>AT5G14580.1</t>
  </si>
  <si>
    <t xml:space="preserve">  Symbols:    polyribonucleotide nucleotidyltransferase, putative   chr5:4697612-4703013 REVERSE LENGTH=991</t>
  </si>
  <si>
    <t>#27.1</t>
  </si>
  <si>
    <t>RNA.processing</t>
  </si>
  <si>
    <t>AT5G14590.1</t>
  </si>
  <si>
    <t xml:space="preserve">  Symbols:    Isocitrate/isopropylmalate dehydrogenase family protein   chr5:4703533-4706627 REVERSE LENGTH=485</t>
  </si>
  <si>
    <t>AT5G14780.1</t>
  </si>
  <si>
    <t xml:space="preserve">  Symbols: FDH   formate dehydrogenase   chr5:4777043-4779190 FORWARD LENGTH=384</t>
  </si>
  <si>
    <t>#25.10</t>
  </si>
  <si>
    <t>C1-metabolism.formate dehydrogenase</t>
  </si>
  <si>
    <t>AT5G15910.1</t>
  </si>
  <si>
    <t xml:space="preserve">  Symbols:    NAD(P)-binding Rossmann-fold superfamily protein   chr5:5193207-5195202 FORWARD LENGTH=269</t>
  </si>
  <si>
    <t>AT5G15980.1</t>
  </si>
  <si>
    <t xml:space="preserve">  Symbols:    Pentatricopeptide repeat (PPR) superfamily protein   chr5:5213290-5215296 FORWARD LENGTH=668</t>
  </si>
  <si>
    <t>#21.99</t>
  </si>
  <si>
    <t>redox.misc</t>
  </si>
  <si>
    <t>AT5G18170.1</t>
  </si>
  <si>
    <t xml:space="preserve">  Symbols: GDH1   glutamate dehydrogenase 1   chr5:6006172-6008248 FORWARD LENGTH=411</t>
  </si>
  <si>
    <t>#12.3.1</t>
  </si>
  <si>
    <t>N-metabolism.N-degradation.glutamate dehydrogenase</t>
  </si>
  <si>
    <t>AT5G19760.1</t>
  </si>
  <si>
    <t xml:space="preserve">  Symbols:    Mitochondrial substrate carrier family protein   chr5:6679591-6681845 REVERSE LENGTH=298</t>
  </si>
  <si>
    <t>AT5G20080.1</t>
  </si>
  <si>
    <t xml:space="preserve">  Symbols:    FAD/NAD(P)-binding oxidoreductase   chr5:6782708-6786360 FORWARD LENGTH=328</t>
  </si>
  <si>
    <t>AT5G23140.1</t>
  </si>
  <si>
    <t xml:space="preserve">  Symbols: CLPP2, NCLPP7   nuclear-encoded CLP protease P7   chr5:7783811-7784826 FORWARD LENGTH=241</t>
  </si>
  <si>
    <t>AT5G23200.1</t>
  </si>
  <si>
    <t xml:space="preserve">  Symbols:    unknown protein; BEST Arabidopsis thaliana protein match is: unknown protein (TAIR:AT5G08270.1); Has 30201 Blast hits to 17322 proteins in 780 species: Archae - 12; Bacteria - 1396; Metazoa - 17338; Fungi - 3422; Plants - 5037; Viruses - 0; Other Eukaryotes - 2996 (source: NCBI BLink).   chr5:7807319-7808988 FORWARD LENGTH=399</t>
  </si>
  <si>
    <t>AT5G23250.1</t>
  </si>
  <si>
    <t xml:space="preserve">  Symbols:    Succinyl-CoA ligase, alpha subunit   chr5:7830460-7832491 FORWARD LENGTH=341</t>
  </si>
  <si>
    <t>AT5G23300.1</t>
  </si>
  <si>
    <t xml:space="preserve">  Symbols: PYRD   pyrimidine d   chr5:7847792-7850243 REVERSE LENGTH=460</t>
  </si>
  <si>
    <t>#23.1.1.4</t>
  </si>
  <si>
    <t>nucleotide metabolism.synthesis.pyrimidine.dihydroorotate dehydrogenase</t>
  </si>
  <si>
    <t>#34.14</t>
  </si>
  <si>
    <t>transport.unspecified cations</t>
  </si>
  <si>
    <t>AT5G24165.1</t>
  </si>
  <si>
    <t xml:space="preserve">  Symbols:    unknown protein; FUNCTIONS IN: molecular_function unknown; INVOLVED IN: biological_process unknown; LOCATED IN: chloroplast; EXPRESSED IN: 22 plant structures; EXPRESSED DURING: 13 growth stages; BEST Arabidopsis thaliana protein match is: unknown protein (TAIR:AT4G23885.1); Has 30201 Blast hits to 17322 proteins in 780 species: Archae - 12; Bacteria - 1396; Metazoa - 17338; Fungi - 3422; Plants - 5037; Viruses - 0; Other Eukaryotes - 2996 (source: NCBI BLink).   chr5:8188622-8189087 FORWARD LENGTH=75</t>
  </si>
  <si>
    <t>AT5G25450.1</t>
  </si>
  <si>
    <t xml:space="preserve">  Symbols:    Cytochrome bd ubiquinol oxidase, 14kDa subunit   chr5:8857036-8857849 FORWARD LENGTH=122</t>
  </si>
  <si>
    <t>AT5G25940.1</t>
  </si>
  <si>
    <t xml:space="preserve">  Symbols:    early nodulin-related   chr5:9054252-9055151 REVERSE LENGTH=115</t>
  </si>
  <si>
    <t>AT5G26800.1</t>
  </si>
  <si>
    <t xml:space="preserve">  Symbols:    FUNCTIONS IN: molecular_function unknown; INVOLVED IN: biological_process unknown; LOCATED IN: mitochondrion; CONTAINS InterPro DOMAIN/s: IGR protein motif (InterPro:IPR019083); BEST Arabidopsis thaliana protein match is: unknown protein (TAIR:AT3G05810.1); Has 1807 Blast hits to 1807 proteins in 277 species: Archae - 0; Bacteria - 0; Metazoa - 736; Fungi - 347; Plants - 385; Viruses - 0; Other Eukaryotes - 339 (source: NCBI BLink).   chr5:9425224-9426485 FORWARD LENGTH=112</t>
  </si>
  <si>
    <t>AT5G26860.1</t>
  </si>
  <si>
    <t xml:space="preserve">  Symbols: LON_ARA_ARA, LON1   lon protease 1   chr5:9451183-9456631 FORWARD LENGTH=940</t>
  </si>
  <si>
    <t>AT5G27760.1</t>
  </si>
  <si>
    <t xml:space="preserve">  Symbols:    Hypoxia-responsive family protein   chr5:9830396-9831559 FORWARD LENGTH=96</t>
  </si>
  <si>
    <t>AT5G27820.1</t>
  </si>
  <si>
    <t xml:space="preserve">  Symbols:    Ribosomal L18p/L5e family protein   chr5:9860584-9860928 FORWARD LENGTH=114</t>
  </si>
  <si>
    <t>#29.2.1.1.3.2.18</t>
  </si>
  <si>
    <t>protein.synthesis.ribosomal protein.prokaryotic.unknown organellar.50S subunit.L18</t>
  </si>
  <si>
    <t>AT5G36950.1</t>
  </si>
  <si>
    <t xml:space="preserve">  Symbols: DegP10   DegP protease 10   chr5:14594992-14598216 FORWARD LENGTH=586</t>
  </si>
  <si>
    <t>AT5G39600.1</t>
  </si>
  <si>
    <t xml:space="preserve">  Symbols:    CONTAINS InterPro DOMAIN/s: Ribosomal protein L53, mitochondrial (InterPro:IPR019716); Has 50 Blast hits to 50 proteins in 19 species: Archae - 0; Bacteria - 0; Metazoa - 6; Fungi - 0; Plants - 42; Viruses - 0; Other Eukaryotes - 2 (source: NCBI BLink).   chr5:15854188-15854771 REVERSE LENGTH=127</t>
  </si>
  <si>
    <t>AT5G40610.1</t>
  </si>
  <si>
    <t xml:space="preserve">  Symbols:    NAD-dependent glycerol-3-phosphate dehydrogenase family protein   chr5:16265071-16267258 REVERSE LENGTH=400</t>
  </si>
  <si>
    <t>#11.5.2</t>
  </si>
  <si>
    <t>lipid metabolism.glyceral metabolism.Glycerol-3-phosphate dehydrogenase (NAD+)</t>
  </si>
  <si>
    <t>AT5G40650.1</t>
  </si>
  <si>
    <t xml:space="preserve">  Symbols: SDH2-2   succinate dehydrogenase 2-2   chr5:16281462-16283296 FORWARD LENGTH=280</t>
  </si>
  <si>
    <t>#8.1.7</t>
  </si>
  <si>
    <t>TCA / org transformation.TCA.succinate dehydrogenase</t>
  </si>
  <si>
    <t>AT5G40770.1</t>
  </si>
  <si>
    <t xml:space="preserve">  Symbols: ATPHB3, PHB3   prohibitin 3   chr5:16315589-16316621 REVERSE LENGTH=277</t>
  </si>
  <si>
    <t>AT5G41970.1</t>
  </si>
  <si>
    <t xml:space="preserve">  Symbols:    Metal-dependent protein hydrolase   chr5:16791198-16792961 FORWARD LENGTH=373</t>
  </si>
  <si>
    <t>AT5G42150.1</t>
  </si>
  <si>
    <t xml:space="preserve">  Symbols:    Glutathione S-transferase family protein   chr5:16846247-16847909 FORWARD LENGTH=315</t>
  </si>
  <si>
    <t>AT5G43140.1</t>
  </si>
  <si>
    <t xml:space="preserve">  Symbols:    Peroxisomal membrane 22 kDa (Mpv17/PMP22) family protein   chr5:17321570-17323224 FORWARD LENGTH=254</t>
  </si>
  <si>
    <t>AT5G43970.1</t>
  </si>
  <si>
    <t xml:space="preserve">  Symbols: TOM22-V, TOM9-2, ATTOM22-V   translocase of outer membrane 22-V   chr5:17692888-17693187 FORWARD LENGTH=99</t>
  </si>
  <si>
    <t>AT5G44710.1</t>
  </si>
  <si>
    <t xml:space="preserve">  Symbols:    CONTAINS InterPro DOMAIN/s: Ribosomal protein S27/S33, mitochondrial (InterPro:IPR013219); Has 101 Blast hits to 101 proteins in 55 species: Archae - 0; Bacteria - 0; Metazoa - 8; Fungi - 59; Plants - 26; Viruses - 0; Other Eukaryotes - 8 (source: NCBI BLink).   chr5:18041621-18042322 FORWARD LENGTH=102</t>
  </si>
  <si>
    <t>#29.2.1.1.2.1.27</t>
  </si>
  <si>
    <t>protein.synthesis.ribosomal protein.prokaryotic.mitochondrion.30S subunit.S27</t>
  </si>
  <si>
    <t>AT5G46800.1</t>
  </si>
  <si>
    <t xml:space="preserve">  Symbols: BOU   Mitochondrial substrate carrier family protein   chr5:18988779-18989810 REVERSE LENGTH=300</t>
  </si>
  <si>
    <t>AT5G47030.1</t>
  </si>
  <si>
    <t xml:space="preserve">  Symbols:    ATPase, F1 complex, delta/epsilon subunit   chr5:19090384-19092034 FORWARD LENGTH=203</t>
  </si>
  <si>
    <t>AT5G47320.1</t>
  </si>
  <si>
    <t xml:space="preserve">  Symbols: RPS19   ribosomal protein S19   chr5:19203801-19204951 FORWARD LENGTH=212</t>
  </si>
  <si>
    <t>#29.2.1.2.1.19</t>
  </si>
  <si>
    <t>protein.synthesis.ribosomal protein.eukaryotic.40S subunit.S19</t>
  </si>
  <si>
    <t>AT5G47570.1</t>
  </si>
  <si>
    <t xml:space="preserve">  Symbols:    unknown protein; Has 30201 Blast hits to 17322 proteins in 780 species: Archae - 12; Bacteria - 1396; Metazoa - 17338; Fungi - 3422; Plants - 5037; Viruses - 0; Other Eukaryotes - 2996 (source: NCBI BLink).   chr5:19292869-19294666 REVERSE LENGTH=125</t>
  </si>
  <si>
    <t>AT5G47890.1</t>
  </si>
  <si>
    <t xml:space="preserve">  Symbols:    NADH-ubiquinone oxidoreductase B8 subunit, putative   chr5:19388806-19390409 FORWARD LENGTH=97</t>
  </si>
  <si>
    <t>AT5G48030.1</t>
  </si>
  <si>
    <t xml:space="preserve">  Symbols: GFA2   gametophytic factor 2   chr5:19466298-19469753 REVERSE LENGTH=456</t>
  </si>
  <si>
    <t>AT5G49555.1</t>
  </si>
  <si>
    <t xml:space="preserve">  Symbols:    FAD/NAD(P)-binding oxidoreductase family protein   chr5:20107411-20110602 REVERSE LENGTH=556</t>
  </si>
  <si>
    <t>#16.1.4</t>
  </si>
  <si>
    <t>secondary metabolism.isoprenoids.carotenoids</t>
  </si>
  <si>
    <t>#18</t>
  </si>
  <si>
    <t>Co-factor and vitamine metabolism</t>
  </si>
  <si>
    <t>AT5G50370.1</t>
  </si>
  <si>
    <t xml:space="preserve">  Symbols:    Adenylate kinase family protein   chr5:20509382-20510631 REVERSE LENGTH=248</t>
  </si>
  <si>
    <t>AT5G50810.1</t>
  </si>
  <si>
    <t xml:space="preserve">  Symbols: TIM8   translocase inner membrane subunit 8   chr5:20675875-20676505 REVERSE LENGTH=77</t>
  </si>
  <si>
    <t>AT5G50850.1</t>
  </si>
  <si>
    <t xml:space="preserve">  Symbols: MAB1   Transketolase family protein   chr5:20689671-20692976 FORWARD LENGTH=363</t>
  </si>
  <si>
    <t>AT5G51220.1</t>
  </si>
  <si>
    <t xml:space="preserve">  Symbols:    ubiquinol-cytochrome C chaperone family protein   chr5:20821405-20823125 REVERSE LENGTH=281</t>
  </si>
  <si>
    <t>AT5G51440.1</t>
  </si>
  <si>
    <t xml:space="preserve">  Symbols:    HSP20-like chaperones superfamily protein   chr5:20891242-20892013 FORWARD LENGTH=210</t>
  </si>
  <si>
    <t>AT5G51540.1</t>
  </si>
  <si>
    <t xml:space="preserve">  Symbols:    Zincin-like metalloproteases family protein   chr5:20932071-20936284 FORWARD LENGTH=706</t>
  </si>
  <si>
    <t>AT5G51740.1</t>
  </si>
  <si>
    <t xml:space="preserve">  Symbols:    Peptidase family M48 family protein   chr5:21017110-21018987 FORWARD LENGTH=442</t>
  </si>
  <si>
    <t>AT5G52370.1</t>
  </si>
  <si>
    <t xml:space="preserve">  Symbols:    unknown protein; BEST Arabidopsis thaliana protein match is: unknown protein (TAIR:AT5G58990.1); Has 30201 Blast hits to 17322 proteins in 780 species: Archae - 12; Bacteria - 1396; Metazoa - 17338; Fungi - 3422; Plants - 5037; Viruses - 0; Other Eukaryotes - 2996 (source: NCBI BLink).   chr5:21260558-21261203 REVERSE LENGTH=142</t>
  </si>
  <si>
    <t>AT5G52840.1</t>
  </si>
  <si>
    <t xml:space="preserve">  Symbols:    NADH-ubiquinone oxidoreductase-related   chr5:21413718-21414794 FORWARD LENGTH=169</t>
  </si>
  <si>
    <t>AT5G53070.1</t>
  </si>
  <si>
    <t xml:space="preserve">  Symbols:    Ribosomal protein L9/RNase H1   chr5:21518837-21520167 FORWARD LENGTH=221</t>
  </si>
  <si>
    <t>#29.2.1.1.3.2.9</t>
  </si>
  <si>
    <t>protein.synthesis.ribosomal protein.prokaryotic.unknown organellar.50S subunit.L9</t>
  </si>
  <si>
    <t>AT5G53350.1</t>
  </si>
  <si>
    <t xml:space="preserve">  Symbols: CLPX   CLP protease regulatory subunit X   chr5:21644060-21647503 FORWARD LENGTH=579</t>
  </si>
  <si>
    <t>mitochondrion,peroxisome</t>
  </si>
  <si>
    <t>AT5G54100.1</t>
  </si>
  <si>
    <t xml:space="preserve">  Symbols:    SPFH/Band 7/PHB domain-containing membrane-associated protein family   chr5:21954035-21956500 REVERSE LENGTH=401</t>
  </si>
  <si>
    <t>AT5G54580.1</t>
  </si>
  <si>
    <t xml:space="preserve">  Symbols:    RNA-binding (RRM/RBD/RNP motifs) family protein   chr5:22171332-22172656 FORWARD LENGTH=156</t>
  </si>
  <si>
    <t>AT5G55070.1</t>
  </si>
  <si>
    <t xml:space="preserve">  Symbols:    Dihydrolipoamide succinyltransferase   chr5:22347637-22350409 FORWARD LENGTH=464</t>
  </si>
  <si>
    <t>AT5G55140.1</t>
  </si>
  <si>
    <t xml:space="preserve">  Symbols:    ribosomal protein L30 family protein   chr5:22381370-22381787 FORWARD LENGTH=109</t>
  </si>
  <si>
    <t>#29.2.1.1.3.2.30</t>
  </si>
  <si>
    <t>protein.synthesis.ribosomal protein.prokaryotic.unknown organellar.50S subunit.L30</t>
  </si>
  <si>
    <t>AT5G55200.1</t>
  </si>
  <si>
    <t xml:space="preserve">  Symbols:    Co-chaperone GrpE family protein   chr5:22394705-22396335 FORWARD LENGTH=302</t>
  </si>
  <si>
    <t>AT5G55610.1</t>
  </si>
  <si>
    <t xml:space="preserve">  Symbols:    unknown protein; LOCATED IN: mitochondrion, chloroplast, plastid, membrane; EXPRESSED IN: 25 plant structures; EXPRESSED DURING: 13 growth stages; Has 1807 Blast hits to 1807 proteins in 277 species: Archae - 0; Bacteria - 0; Metazoa - 736; Fungi - 347; Plants - 385; Viruses - 0; Other Eukaryotes - 339 (source: NCBI BLink).   chr5:22525981-22527858 FORWARD LENGTH=329</t>
  </si>
  <si>
    <t>AT5G56090.1</t>
  </si>
  <si>
    <t xml:space="preserve">  Symbols: COX15   cytochrome c oxidase 15   chr5:22714634-22716605 FORWARD LENGTH=457</t>
  </si>
  <si>
    <t>#29.1</t>
  </si>
  <si>
    <t>protein.aa activation</t>
  </si>
  <si>
    <t>AT5G56940.1</t>
  </si>
  <si>
    <t xml:space="preserve">  Symbols:    Ribosomal protein S16 family protein   chr5:23030879-23032200 FORWARD LENGTH=135</t>
  </si>
  <si>
    <t>AT5G57490.1</t>
  </si>
  <si>
    <t xml:space="preserve">  Symbols: VDAC4, ATVDAC4   voltage dependent anion channel 4   chr5:23283895-23285335 REVERSE LENGTH=274</t>
  </si>
  <si>
    <t>#34.18</t>
  </si>
  <si>
    <t>transport.unspecified anions</t>
  </si>
  <si>
    <t>AT5G58270.1</t>
  </si>
  <si>
    <t xml:space="preserve">  Symbols: STA1, ATATM3, ATM3   ABC transporter of the mitochondrion 3   chr5:23562168-23567040 FORWARD LENGTH=728</t>
  </si>
  <si>
    <t>#34.16</t>
  </si>
  <si>
    <t>transport.ABC transporters and multidrug resistance systems</t>
  </si>
  <si>
    <t>AT5G60730.1</t>
  </si>
  <si>
    <t xml:space="preserve">  Symbols:    Anion-transporting ATPase   chr5:24422838-24425352 FORWARD LENGTH=391</t>
  </si>
  <si>
    <t>AT5G60960.1</t>
  </si>
  <si>
    <t xml:space="preserve">  Symbols:    Pentatricopeptide repeat (PPR) superfamily protein   chr5:24528423-24529988 REVERSE LENGTH=521</t>
  </si>
  <si>
    <t>AT5G61030.1</t>
  </si>
  <si>
    <t xml:space="preserve">  Symbols: GR-RBP3   glycine-rich RNA-binding protein 3   chr5:24560870-24562152 FORWARD LENGTH=309</t>
  </si>
  <si>
    <t>AT5G61220.1</t>
  </si>
  <si>
    <t xml:space="preserve">  Symbols:    LYR family of Fe/S cluster biogenesis protein   chr5:24626057-24626320 REVERSE LENGTH=87</t>
  </si>
  <si>
    <t>AT5G62530.1</t>
  </si>
  <si>
    <t xml:space="preserve">  Symbols: ALDH12A1, ATP5CDH, P5CDH   aldehyde dehydrogenase 12A1   chr5:25099768-25103159 REVERSE LENGTH=556</t>
  </si>
  <si>
    <t>#13.2.2.2</t>
  </si>
  <si>
    <t>amino acid metabolism.degradation.glutamate family.proline</t>
  </si>
  <si>
    <t>AT5G63400.1</t>
  </si>
  <si>
    <t xml:space="preserve">  Symbols: ADK1   adenylate kinase 1   chr5:25393274-25394817 REVERSE LENGTH=246</t>
  </si>
  <si>
    <t>AT5G64050.1</t>
  </si>
  <si>
    <t xml:space="preserve">  Symbols: ATERS, OVA3, ERS   glutamate tRNA synthetase   chr5:25630196-25633099 REVERSE LENGTH=570</t>
  </si>
  <si>
    <t>#29.1.17</t>
  </si>
  <si>
    <t>protein.aa activation.glutamate-tRNA ligase</t>
  </si>
  <si>
    <t>AT5G65720.1</t>
  </si>
  <si>
    <t xml:space="preserve">  Symbols: ATNIFS1, NIFS1, NFS1, ATNFS1   nitrogen fixation S (NIFS)-like 1   chr5:26296349-26297710 FORWARD LENGTH=453</t>
  </si>
  <si>
    <t>#13.1.5.3</t>
  </si>
  <si>
    <t>amino acid metabolism.synthesis.serine-glycine-cysteine group.cysteine</t>
  </si>
  <si>
    <t>AT5G65750.1</t>
  </si>
  <si>
    <t xml:space="preserve">  Symbols:    2-oxoglutarate dehydrogenase, E1 component   chr5:26304212-26307947 FORWARD LENGTH=1025</t>
  </si>
  <si>
    <t>AT5G66510.1</t>
  </si>
  <si>
    <t xml:space="preserve">  Symbols: GAMMA CA3   gamma carbonic anhydrase 3   chr5:26550016-26551496 REVERSE LENGTH=258</t>
  </si>
  <si>
    <t>AT5G66760.1</t>
  </si>
  <si>
    <t xml:space="preserve">  Symbols: SDH1-1   succinate dehydrogenase 1-1   chr5:26653776-26657224 FORWARD LENGTH=634</t>
  </si>
  <si>
    <t>AT5G66860.1</t>
  </si>
  <si>
    <t xml:space="preserve">  Symbols:    Ribosomal protein L25/Gln-tRNA synthetase, anti-codon-binding domain   chr5:26701233-26702531 REVERSE LENGTH=249</t>
  </si>
  <si>
    <t>AT5G67590.1</t>
  </si>
  <si>
    <t xml:space="preserve">  Symbols: FRO1   NADH-ubiquinone oxidoreductase-related   chr5:26958073-26959356 FORWARD LENGTH=154</t>
  </si>
  <si>
    <t>ATMG00070.1</t>
  </si>
  <si>
    <t xml:space="preserve">  Symbols: NAD9   NADH dehydrogenase subunit 9   chrM:23663-24235 REVERSE LENGTH=190</t>
  </si>
  <si>
    <t>ATMG00080.1</t>
  </si>
  <si>
    <t xml:space="preserve">  Symbols: RPL16   ribosomal protein L16   chrM:25076-25615 REVERSE LENGTH=179</t>
  </si>
  <si>
    <t>#29.2.1.1.2.1.16</t>
  </si>
  <si>
    <t>protein.synthesis.ribosomal protein.prokaryotic.mitochondrion.30S subunit.S16</t>
  </si>
  <si>
    <t>ATMG00090.1</t>
  </si>
  <si>
    <t xml:space="preserve">  Symbols:    structural constituent of ribosome;protein binding   chrM:25482-28733 REVERSE LENGTH=556</t>
  </si>
  <si>
    <t>#29.2.1.1.2.1.3</t>
  </si>
  <si>
    <t>protein.synthesis.ribosomal protein.prokaryotic.mitochondrion.30S subunit.S3</t>
  </si>
  <si>
    <t>ATMG00160.1</t>
  </si>
  <si>
    <t xml:space="preserve">  Symbols: COX2   cytochrome oxidase 2   chrM:40502-42628 REVERSE LENGTH=260</t>
  </si>
  <si>
    <t>ATMG00180.1</t>
  </si>
  <si>
    <t xml:space="preserve">  Symbols: CCB452   cytochrome C biogenesis 452   chrM:51293-53611 REVERSE LENGTH=452</t>
  </si>
  <si>
    <t>ATMG00510.1</t>
  </si>
  <si>
    <t xml:space="preserve">  Symbols: NAD7   NADH dehydrogenase subunit 7   chrM:132071-138153 FORWARD LENGTH=394</t>
  </si>
  <si>
    <t>ATMG00580.1</t>
  </si>
  <si>
    <t xml:space="preserve">  Symbols: NAD4   NADH dehydrogenase subunit 4   chrM:161693-169674 FORWARD LENGTH=495</t>
  </si>
  <si>
    <t>ATMG00640.1</t>
  </si>
  <si>
    <t xml:space="preserve">  Symbols: ORF25   hydrogen ion transporting ATP synthases, rotational mechanism;zinc ion binding   chrM:188084-188662 REVERSE LENGTH=192</t>
  </si>
  <si>
    <t>ATMG01360.1</t>
  </si>
  <si>
    <t xml:space="preserve">  Symbols: COX1   cytochrome  oxidase   chrM:349830-351413 REVERSE LENGTH=527</t>
  </si>
  <si>
    <t>AT1G03860.1, AT1G03860.3</t>
  </si>
  <si>
    <t xml:space="preserve">  Symbols: ATPHB2, PHB2   prohibitin 2   chr1:979611-981157 REVERSE LENGTH=286,  Symbols: ATPHB2, PHB2   prohibitin 2   chr1:979611-981157 REVERSE LENGTH=286</t>
  </si>
  <si>
    <t>AT1G04640.1, AT1G04640.2</t>
  </si>
  <si>
    <t xml:space="preserve">  Symbols: LIP2   lipoyltransferase 2   chr1:1292541-1293248 FORWARD LENGTH=235,  Symbols: LIP2   lipoyltransferase 2   chr1:1292541-1293248 FORWARD LENGTH=235</t>
  </si>
  <si>
    <t>AT1G06130.1, AT1G06130.2</t>
  </si>
  <si>
    <t xml:space="preserve">  Symbols: GLX2-4   glyoxalase 2-4   chr1:1858034-1860640 REVERSE LENGTH=331,  Symbols: GLX2-4   glyoxalase 2-4   chr1:1858034-1860640 REVERSE LENGTH=330</t>
  </si>
  <si>
    <t>AT1G48030.1, AT1G48030.2</t>
  </si>
  <si>
    <t xml:space="preserve">  Symbols: mtLPD1   mitochondrial lipoamide dehydrogenase 1   chr1:17717432-17719141 REVERSE LENGTH=507,  Symbols: mtLPD1   mitochondrial lipoamide dehydrogenase 1   chr1:17717432-17719141 REVERSE LENGTH=507</t>
  </si>
  <si>
    <t>#8.1.1.3</t>
  </si>
  <si>
    <t>TCA / org transformation.TCA.pyruvate DH.E3</t>
  </si>
  <si>
    <t>AT1G54220.1, AT1G54220.2</t>
  </si>
  <si>
    <t xml:space="preserve">  Symbols:    Dihydrolipoamide acetyltransferase, long form protein   chr1:20246460-20250208 REVERSE LENGTH=539,  Symbols:    Dihydrolipoamide acetyltransferase, long form protein   chr1:20246460-20250208 REVERSE LENGTH=539</t>
  </si>
  <si>
    <t>AT1G55160.1, AT1G55160.3</t>
  </si>
  <si>
    <t xml:space="preserve">  Symbols:    unknown protein; FUNCTIONS IN: molecular_function unknown; INVOLVED IN: biological_process unknown; LOCATED IN: mitochondrion, plastid; EXPRESSED IN: 24 plant structures; EXPRESSED DURING: 13 growth stages; BEST Arabidopsis thaliana protein match is: unknown protein (TAIR:AT2G19530.1); Has 63 Blast hits to 63 proteins in 14 species: Archae - 0; Bacteria - 0; Metazoa - 0; Fungi - 0; Plants - 63; Viruses - 0; Other Eukaryotes - 0 (source: NCBI BLink).   chr1:20578476-20579803 FORWARD LENGTH=188,  Symbols:    unknown protein; FUNCTIONS IN: molecular_function unknown; INVOLVED IN: biological_process unknown; LOCATED IN: mitochondrion, plastid; EXPRESSED IN: 22 plant structures; EXPRESSED DURING: 13 growth stages; BEST Arabidopsis thaliana protein match is: unknown protein (TAIR:AT2G19530.1); Has 63 Blast hits to 63 proteins in 14 species: Archae - 0; Bacteria - 0; Metazoa - 0; Fungi - 0; Plants - 63; Viruses - 0; Other Eukaryotes - 0 (source: NCBI BLink).   chr1:20578476-20579803 FORWARD LENGTH=213</t>
  </si>
  <si>
    <t>AT1G55900.1, AT1G55900.2</t>
  </si>
  <si>
    <t xml:space="preserve">  Symbols: TIM50, emb1860   Haloacid dehalogenase-like hydrolase (HAD) superfamily protein   chr1:20903163-20905420 FORWARD LENGTH=376,  Symbols: TIM50   Haloacid dehalogenase-like hydrolase (HAD) superfamily protein   chr1:20903163-20905420 FORWARD LENGTH=370</t>
  </si>
  <si>
    <t>AT1G67350.1, AT1G67350.2</t>
  </si>
  <si>
    <t xml:space="preserve">  Symbols:    unknown protein; Has 2 Blast hits to 2 proteins in 1 species: Archae - 0; Bacteria - 0; Metazoa - 0; Fungi - 0; Plants - 2; Viruses - 0; Other Eukaryotes - 0 (source: NCBI BLink).   chr1:25235826-25236122 FORWARD LENGTH=98,  Symbols:    unknown protein; FUNCTIONS IN: molecular_function unknown; INVOLVED IN: photorespiration; LOCATED IN: mitochondrial membrane, mitochondrial respiratory chain complex I, respiratory chain complex I; EXPRESSED IN: 24 plant structures; EXPRESSED DURING: 15 growth stages; Has 2 Blast hits to 2 proteins in 1 species: Archae - 0; Bacteria - 0; Metazoa - 0; Fungi - 0; Plants - 2; Viruses - 0; Other Eukaryotes - 0 (source: NCBI BLink).   chr1:25235826-25236122 FORWARD LENGTH=98</t>
  </si>
  <si>
    <t>AT1G70190.1, AT1G70190.2</t>
  </si>
  <si>
    <t xml:space="preserve">  Symbols:    Ribosomal protein L7/L12, oligomerisation;Ribosomal protein L7/L12, C-terminal/adaptor protein ClpS-like   chr1:26430616-26431242 FORWARD LENGTH=208,  Symbols:    Ribosomal protein L7/L12, oligomerisation;Ribosomal protein L7/L12, C-terminal/adaptor protein ClpS-like   chr1:26430616-26431242 FORWARD LENGTH=208</t>
  </si>
  <si>
    <t>AT1G71310.1, AT1G71310.2</t>
  </si>
  <si>
    <t xml:space="preserve">  Symbols:    cobalt ion binding   chr1:26878717-26879844 REVERSE LENGTH=176,  Symbols:    cobalt ion binding   chr1:26878717-26879844 REVERSE LENGTH=176</t>
  </si>
  <si>
    <t>AT2G07687.1, ATMG00730.1</t>
  </si>
  <si>
    <t xml:space="preserve">  Symbols:    Cytochrome c oxidase, subunit III   chr2:3311854-3312651 REVERSE LENGTH=265,  Symbols: COX3   cytochrome c oxidase subunit 3   chrM:218280-219077 FORWARD LENGTH=265</t>
  </si>
  <si>
    <t>AT2G07696.1, ATMG01270.1</t>
  </si>
  <si>
    <t xml:space="preserve">  Symbols:    Ribosomal protein S7p/S5e family protein   chr2:3351340-3351786 REVERSE LENGTH=148,  Symbols: RPS7   mitochondrial ribosomal protein S7   chrM:314627-315073 FORWARD LENGTH=148</t>
  </si>
  <si>
    <t>#29.2.1.1.2.1.7</t>
  </si>
  <si>
    <t>protein.synthesis.ribosomal protein.prokaryotic.mitochondrion.30S subunit.S7</t>
  </si>
  <si>
    <t>AT2G07727.1, ATMG00220.1</t>
  </si>
  <si>
    <t xml:space="preserve">  Symbols:    Di-haem cytochrome, transmembrane;Cytochrome b/b6, C-terminal   chr2:3450863-3452044 FORWARD LENGTH=393,  Symbols: COB   apocytochrome b   chrM:60235-61416 FORWARD LENGTH=393</t>
  </si>
  <si>
    <t>AT2G14170.1, AT2G14170.2</t>
  </si>
  <si>
    <t xml:space="preserve">  Symbols: ALDH6B2   aldehyde dehydrogenase  6B2   chr2:5977727-5981899 REVERSE LENGTH=607,  Symbols: ALDH6B2   aldehyde dehydrogenase  6B2   chr2:5977727-5981489 REVERSE LENGTH=498</t>
  </si>
  <si>
    <t>AT2G17130.1, AT2G17130.2</t>
  </si>
  <si>
    <t xml:space="preserve">  Symbols: IDH2, IDH-II   isocitrate dehydrogenase subunit 2   chr2:7461062-7462466 REVERSE LENGTH=367,  Symbols: IDH2, IDH-II   isocitrate dehydrogenase subunit 2   chr2:7461062-7462466 REVERSE LENGTH=363</t>
  </si>
  <si>
    <t>AT2G19680.1, AT2G19680.2</t>
  </si>
  <si>
    <t xml:space="preserve">  Symbols:    Mitochondrial ATP synthase subunit G protein   chr2:8501865-8502622 FORWARD LENGTH=122,  Symbols:    Mitochondrial ATP synthase subunit G protein   chr2:8501865-8502622 FORWARD LENGTH=122</t>
  </si>
  <si>
    <t>AT2G20530.1, AT2G20530.2</t>
  </si>
  <si>
    <t xml:space="preserve">  Symbols: ATPHB6, PHB6   prohibitin 6   chr2:8842300-8843787 FORWARD LENGTH=286,  Symbols: ATPHB6, PHB6   prohibitin 6   chr2:8842300-8843787 FORWARD LENGTH=286</t>
  </si>
  <si>
    <t>AT2G30970.1, AT2G30970.2</t>
  </si>
  <si>
    <t xml:space="preserve">  Symbols: ASP1   aspartate aminotransferase 1   chr2:13179012-13181686 FORWARD LENGTH=430,  Symbols: ASP1   aspartate aminotransferase 1   chr2:13179012-13181686 FORWARD LENGTH=430</t>
  </si>
  <si>
    <t>AT2G31060.2, AT2G31060.3</t>
  </si>
  <si>
    <t xml:space="preserve">  Symbols:    elongation factor family protein   chr2:13213496-13218544 REVERSE LENGTH=667,  Symbols:    elongation factor family protein   chr2:13213496-13218544 REVERSE LENGTH=671</t>
  </si>
  <si>
    <t>AT2G33210.1, AT2G33210.2</t>
  </si>
  <si>
    <t xml:space="preserve">  Symbols: HSP60-2   heat shock protein 60-2   chr2:14075093-14078568 REVERSE LENGTH=585,  Symbols: HSP60-2   heat shock protein 60-2   chr2:14075093-14078568 REVERSE LENGTH=580</t>
  </si>
  <si>
    <t>AT2G35010.1, AT2G35010.2</t>
  </si>
  <si>
    <t xml:space="preserve">  Symbols: ATO1, TO1   thioredoxin O1   chr2:14754398-14755888 FORWARD LENGTH=194,  Symbols: ATO1, TO1   thioredoxin O1   chr2:14754398-14755888 FORWARD LENGTH=194</t>
  </si>
  <si>
    <t>AT2G37410.1, AT2G37410.2</t>
  </si>
  <si>
    <t xml:space="preserve">  Symbols: ATTIM17-2, TIM17, TIM17-2   translocase inner membrane subunit 17-2   chr2:15698119-15698850 REVERSE LENGTH=243,  Symbols: ATTIM17-2, TIM17, TIM17-2   translocase inner membrane subunit 17-2   chr2:15698119-15698850 REVERSE LENGTH=243</t>
  </si>
  <si>
    <t>AT2G39725.1, AT2G39725.2</t>
  </si>
  <si>
    <t xml:space="preserve">  Symbols:    LYR family of Fe/S cluster biogenesis protein   chr2:16570070-16570342 FORWARD LENGTH=90,  Symbols:    LYR family of Fe/S cluster biogenesis protein   chr2:16570070-16570342 FORWARD LENGTH=90</t>
  </si>
  <si>
    <t>AT2G41700.1, AT2G41700.2</t>
  </si>
  <si>
    <t xml:space="preserve">  Symbols: ABCA1, AtABCA1   ATP-binding cassette A1   chr2:17383239-17396110 REVERSE LENGTH=1882,  Symbols: ABCA1, AtABCA1   ATP-binding cassette A1   chr2:17383239-17395932 REVERSE LENGTH=1846</t>
  </si>
  <si>
    <t>AT2G44065.1, AT2G44065.2</t>
  </si>
  <si>
    <t xml:space="preserve">  Symbols:    Ribosomal protein L2 family   chr2:18228860-18230368 FORWARD LENGTH=214,  Symbols:    Ribosomal protein L2 family   chr2:18228860-18230368 FORWARD LENGTH=214</t>
  </si>
  <si>
    <t>#29.2.1.1.3.2.2</t>
  </si>
  <si>
    <t>protein.synthesis.ribosomal protein.prokaryotic.unknown organellar.50S subunit.L2</t>
  </si>
  <si>
    <t>AT2G44350.1, AT2G44350.2</t>
  </si>
  <si>
    <t xml:space="preserve">  Symbols: ATCS, CSY4   Citrate synthase family protein   chr2:18316673-18320524 FORWARD LENGTH=473,  Symbols: ATCS, CSY4   Citrate synthase family protein   chr2:18316673-18320524 FORWARD LENGTH=474</t>
  </si>
  <si>
    <t>#8.1.2</t>
  </si>
  <si>
    <t>TCA / org transformation.TCA.CS</t>
  </si>
  <si>
    <t>AT2G47510.1, AT2G47510.2</t>
  </si>
  <si>
    <t xml:space="preserve">  Symbols: FUM1   fumarase 1   chr2:19498614-19502020 FORWARD LENGTH=492,  Symbols: FUM1   fumarase 1   chr2:19498614-19502020 FORWARD LENGTH=492</t>
  </si>
  <si>
    <t>#8.1.8</t>
  </si>
  <si>
    <t>TCA / org transformation.TCA.fumarase</t>
  </si>
  <si>
    <t>AT3G01790.1, AT3G01790.2</t>
  </si>
  <si>
    <t xml:space="preserve">  Symbols:    Ribosomal protein L13 family protein   chr3:283880-285583 REVERSE LENGTH=205,  Symbols:    Ribosomal protein L13 family protein   chr3:283880-285583 REVERSE LENGTH=205</t>
  </si>
  <si>
    <t>#29.2.1.2.2.13</t>
  </si>
  <si>
    <t>protein.synthesis.ribosomal protein.eukaryotic.60S subunit.L13</t>
  </si>
  <si>
    <t>AT3G06850.1, AT3G06850.2</t>
  </si>
  <si>
    <t xml:space="preserve">  Symbols: BCE2, LTA1, DIN3   2-oxoacid dehydrogenases acyltransferase family protein   chr3:2158212-2160465 REVERSE LENGTH=483,  Symbols: BCE2, LTA1, DIN3   2-oxoacid dehydrogenases acyltransferase family protein   chr3:2158212-2160465 REVERSE LENGTH=483</t>
  </si>
  <si>
    <t>AT3G08580.1, AT3G08580.2</t>
  </si>
  <si>
    <t xml:space="preserve">  Symbols: AAC1   ADP/ATP carrier 1   chr3:2605706-2607030 REVERSE LENGTH=381,  Symbols: AAC1   ADP/ATP carrier 1   chr3:2605706-2607030 REVERSE LENGTH=381</t>
  </si>
  <si>
    <t>AT3G10860.1, AT5G05370.1</t>
  </si>
  <si>
    <t xml:space="preserve">  Symbols:    Cytochrome b-c1 complex, subunit 8 protein   chr3:3399815-3400514 FORWARD LENGTH=72,  Symbols:    Cytochrome b-c1 complex, subunit 8 protein   chr5:1590977-1591869 REVERSE LENGTH=72</t>
  </si>
  <si>
    <t>AT3G15660.1, AT3G15660.2</t>
  </si>
  <si>
    <t xml:space="preserve">  Symbols: ATGRX4, GRX4   glutaredoxin 4   chr3:5308134-5309383 REVERSE LENGTH=169,  Symbols: ATGRX4, GRX4   glutaredoxin 4   chr3:5308134-5309383 REVERSE LENGTH=169</t>
  </si>
  <si>
    <t>AT3G17240.1, AT3G17240.3</t>
  </si>
  <si>
    <t xml:space="preserve">  Symbols: mtLPD2   lipoamide dehydrogenase 2   chr3:5890278-5892166 REVERSE LENGTH=507,  Symbols: mtLPD2   lipoamide dehydrogenase 2   chr3:5890278-5892166 REVERSE LENGTH=507</t>
  </si>
  <si>
    <t>AT3G18240.1, AT3G18240.2</t>
  </si>
  <si>
    <t xml:space="preserve">  Symbols:    Ribosomal protein S24/S35, mitochondrial   chr3:6255810-6257695 FORWARD LENGTH=419,  Symbols:    Ribosomal protein S24/S35, mitochondrial   chr3:6255810-6257695 FORWARD LENGTH=419</t>
  </si>
  <si>
    <t>AT3G18410.1, AT3G18410.2</t>
  </si>
  <si>
    <t xml:space="preserve">  Symbols:    Complex I subunit NDUFS6   chr3:6323203-6323761 FORWARD LENGTH=106,  Symbols:    Complex I subunit NDUFS6   chr3:6323203-6323761 FORWARD LENGTH=106</t>
  </si>
  <si>
    <t>AT3G24200.1, AT3G24200.2</t>
  </si>
  <si>
    <t xml:space="preserve">  Symbols:    FAD/NAD(P)-binding oxidoreductase family protein   chr3:8748095-8751575 REVERSE LENGTH=505,  Symbols:    FAD/NAD(P)-binding oxidoreductase family protein   chr3:8748095-8751166 REVERSE LENGTH=507</t>
  </si>
  <si>
    <t>AT3G27280.1, AT3G27280.2</t>
  </si>
  <si>
    <t xml:space="preserve">  Symbols: ATPHB4, PHB4   prohibitin 4   chr3:10076904-10078051 FORWARD LENGTH=279,  Symbols: ATPHB4, PHB4   prohibitin 4   chr3:10076904-10078051 FORWARD LENGTH=279</t>
  </si>
  <si>
    <t>AT3G27380.1, AT3G27380.2</t>
  </si>
  <si>
    <t xml:space="preserve">  Symbols: SDH2-1   succinate dehydrogenase 2-1   chr3:10131209-10132673 REVERSE LENGTH=279,  Symbols: SDH2-1   succinate dehydrogenase 2-1   chr3:10131209-10132673 REVERSE LENGTH=279</t>
  </si>
  <si>
    <t>AT3G28700.1, AT3G28700.2</t>
  </si>
  <si>
    <t xml:space="preserve">  Symbols:    Protein of unknown function (DUF185)   chr3:10759580-10761834 FORWARD LENGTH=471,  Symbols:    Protein of unknown function (DUF185)   chr3:10759580-10761894 FORWARD LENGTH=471</t>
  </si>
  <si>
    <t>AT3G52200.1, AT3G52200.2</t>
  </si>
  <si>
    <t xml:space="preserve">  Symbols: LTA3   Dihydrolipoamide acetyltransferase, long form protein   chr3:19360317-19366091 FORWARD LENGTH=637,  Symbols: LTA3   Dihydrolipoamide acetyltransferase, long form protein   chr3:19360317-19366091 FORWARD LENGTH=713</t>
  </si>
  <si>
    <t>AT3G55010.1, AT3G55010.2</t>
  </si>
  <si>
    <t xml:space="preserve">  Symbols: ATPURM, PUR5   phosphoribosylformylglycinamidine cyclo-ligase, chloroplast / phosphoribosyl-aminoimidazole synthetase / AIR synthase (PUR5)   chr3:20386818-20388549 FORWARD LENGTH=389,  Symbols: ATPURM, PUR5   phosphoribosylformylglycinamidine cyclo-ligase, chloroplast / phosphoribosyl-aminoimidazole synthetase / AIR synthase (PUR5)   chr3:20386818-20388549 FORWARD LENGTH=389</t>
  </si>
  <si>
    <t>#23.1.2.5</t>
  </si>
  <si>
    <t>nucleotide metabolism.synthesis.purine.AIR synthase</t>
  </si>
  <si>
    <t>AT3G56070.1, AT3G56070.2</t>
  </si>
  <si>
    <t xml:space="preserve">  Symbols: ROC2   rotamase cyclophilin 2   chr3:20806987-20807517 REVERSE LENGTH=176,  Symbols: ROC2   rotamase cyclophilin 2   chr3:20806987-20807517 REVERSE LENGTH=176</t>
  </si>
  <si>
    <t>AT3G59650.1, AT3G59650.2</t>
  </si>
  <si>
    <t xml:space="preserve">  Symbols:    mitochondrial ribosomal protein L51/S25/CI-B8 family protein   chr3:22033216-22033928 FORWARD LENGTH=119,  Symbols:    mitochondrial ribosomal protein L51/S25/CI-B8 family protein   chr3:22033216-22033928 FORWARD LENGTH=146</t>
  </si>
  <si>
    <t>#29.2.1.1.2.51</t>
  </si>
  <si>
    <t>protein.synthesis.ribosomal protein.prokaryotic.mitochondrion.L51/S25/CI-B8</t>
  </si>
  <si>
    <t>AT3G59760.1, AT3G59760.3</t>
  </si>
  <si>
    <t xml:space="preserve">  Symbols: OASC, ATCS-C   O-acetylserine (thiol) lyase isoform C   chr3:22072119-22075345 REVERSE LENGTH=433,  Symbols: OASC, ATCS-C   O-acetylserine (thiol) lyase isoform C   chr3:22072668-22075345 REVERSE LENGTH=430</t>
  </si>
  <si>
    <t>AT3G61530.1, AT3G61530.2</t>
  </si>
  <si>
    <t xml:space="preserve">  Symbols: PANB2   Phosphoenolpyruvate carboxylase family protein   chr3:22771692-22773313 REVERSE LENGTH=354,  Symbols: PANB2   Phosphoenolpyruvate carboxylase family protein   chr3:22771692-22773313 REVERSE LENGTH=354</t>
  </si>
  <si>
    <t>AT4G05020.1, AT4G05020.2</t>
  </si>
  <si>
    <t xml:space="preserve">  Symbols: NDB2   NAD(P)H dehydrogenase B2   chr4:2572752-2576222 FORWARD LENGTH=582,  Symbols: NDB2   NAD(P)H dehydrogenase B2   chr4:2572752-2576222 FORWARD LENGTH=619</t>
  </si>
  <si>
    <t>AT4G05400.1, AT4G05400.2</t>
  </si>
  <si>
    <t xml:space="preserve">  Symbols:    copper ion binding   chr4:2741256-2742008 FORWARD LENGTH=250,  Symbols:    copper ion binding   chr4:2741256-2742008 FORWARD LENGTH=250</t>
  </si>
  <si>
    <t>AT4G16450.1, AT4G16450.2</t>
  </si>
  <si>
    <t xml:space="preserve">  Symbols:    unknown protein; FUNCTIONS IN: molecular_function unknown; INVOLVED IN: photorespiration; LOCATED IN: mitochondrion, mitochondrial membrane, mitochondrial respiratory chain complex I, respiratory chain complex I, membrane; EXPRESSED IN: 25 plant structures; EXPRESSED DURING: 15 growth stages; Has 30201 Blast hits to 17322 proteins in 780 species: Archae - 12; Bacteria - 1396; Metazoa - 17338; Fungi - 3422; Plants - 5037; Viruses - 0; Other Eukaryotes - 2996 (source: NCBI BLink).   chr4:9280132-9280541 FORWARD LENGTH=106,  Symbols:    unknown protein; FUNCTIONS IN: molecular_function unknown; INVOLVED IN: photorespiration; LOCATED IN: mitochondrion, mitochondrial membrane, mitochondrial respiratory chain complex I, respiratory chain complex I; EXPRESSED IN: 25 plant structures; EXPRESSED DURING: 15 growth stages.   chr4:9280132-9280541 FORWARD LENGTH=106</t>
  </si>
  <si>
    <t>AT4G26210.1, AT4G26210.2</t>
  </si>
  <si>
    <t xml:space="preserve">  Symbols:    Mitochondrial ATP synthase subunit G protein   chr4:13282370-13283118 FORWARD LENGTH=122,  Symbols:    Mitochondrial ATP synthase subunit G protein   chr4:13282370-13283118 FORWARD LENGTH=122</t>
  </si>
  <si>
    <t>AT4G29440.1, AT4G29440.2</t>
  </si>
  <si>
    <t xml:space="preserve">  Symbols:    Regulator of Vps4 activity in the MVB pathway protein   chr4:14473942-14477721 REVERSE LENGTH=1090,  Symbols:    Regulator of Vps4 activity in the MVB pathway protein   chr4:14473942-14477683 REVERSE LENGTH=1062</t>
  </si>
  <si>
    <t>AT4G30000.1, AT4G30000.2</t>
  </si>
  <si>
    <t xml:space="preserve">  Symbols:    Dihydropterin pyrophosphokinase / Dihydropteroate synthase   chr4:14670524-14672397 REVERSE LENGTH=554,  Symbols:    Dihydropterin pyrophosphokinase / Dihydropteroate synthase   chr4:14670417-14672397 REVERSE LENGTH=561</t>
  </si>
  <si>
    <t>#25.3</t>
  </si>
  <si>
    <t>C1-metabolism.dihydropteridine diphosphokinase</t>
  </si>
  <si>
    <t>AT4G36400.1, AT4G36400.2</t>
  </si>
  <si>
    <t xml:space="preserve">  Symbols:    FAD-linked oxidases family protein   chr4:17197265-17200472 FORWARD LENGTH=559,  Symbols:    FAD-linked oxidases family protein   chr4:17197265-17200472 FORWARD LENGTH=559</t>
  </si>
  <si>
    <t>AT5G07440.1, AT5G07440.2</t>
  </si>
  <si>
    <t xml:space="preserve">  Symbols: GDH2   glutamate dehydrogenase 2   chr5:2356153-2358012 FORWARD LENGTH=411,  Symbols: GDH2   glutamate dehydrogenase 2   chr5:2356153-2358012 FORWARD LENGTH=411</t>
  </si>
  <si>
    <t>AT5G13430.1, AT5G13440.1</t>
  </si>
  <si>
    <t xml:space="preserve">  Symbols:    Ubiquinol-cytochrome C reductase iron-sulfur subunit   chr5:4305414-4307399 REVERSE LENGTH=272,  Symbols:    Ubiquinol-cytochrome C reductase iron-sulfur subunit   chr5:4308431-4310022 REVERSE LENGTH=274</t>
  </si>
  <si>
    <t>AT5G13490.1, AT5G13490.2</t>
  </si>
  <si>
    <t xml:space="preserve">  Symbols: AAC2   ADP/ATP carrier 2   chr5:4336034-4337379 FORWARD LENGTH=385,  Symbols: AAC2   ADP/ATP carrier 2   chr5:4336034-4337379 FORWARD LENGTH=385</t>
  </si>
  <si>
    <t>AT5G15090.1, AT5G15090.2</t>
  </si>
  <si>
    <t xml:space="preserve">  Symbols: VDAC3, ATVDAC3   voltage dependent anion channel 3   chr5:4889641-4891389 REVERSE LENGTH=274,  Symbols: VDAC3   voltage dependent anion channel 3   chr5:4889641-4891389 REVERSE LENGTH=274</t>
  </si>
  <si>
    <t>AT5G15320.1, AT5G15320.2</t>
  </si>
  <si>
    <t xml:space="preserve">  Symbols:    unknown protein; FUNCTIONS IN: molecular_function unknown; INVOLVED IN: biological_process unknown; LOCATED IN: endomembrane system; EXPRESSED IN: 23 plant structures; EXPRESSED DURING: 15 growth stages; BEST Arabidopsis thaliana protein match is: unknown protein (TAIR:AT3G01130.1); Has 64 Blast hits to 64 proteins in 11 species: Archae - 0; Bacteria - 0; Metazoa - 0; Fungi - 0; Plants - 64; Viruses - 0; Other Eukaryotes - 0 (source: NCBI BLink).   chr5:4977647-4978658 FORWARD LENGTH=53,  Symbols:    unknown protein; FUNCTIONS IN: molecular_function unknown; INVOLVED IN: biological_process unknown; LOCATED IN: endomembrane system; EXPRESSED IN: 23 plant structures; EXPRESSED DURING: 15 growth stages; BEST Arabidopsis thaliana protein match is: unknown protein (TAIR:AT3G01130.1); Has 64 Blast hits to 64 proteins in 11 species: Archae - 0; Bacteria - 0; Metazoa - 0; Fungi - 0; Plants - 64; Viruses - 0; Other Eukaryotes - 0 (source: NCBI BLink).   chr5:4977647-4978658 FORWARD LENGTH=50</t>
  </si>
  <si>
    <t>AT5G20090.1, AT5G20090.2</t>
  </si>
  <si>
    <t xml:space="preserve">  Symbols:    Uncharacterised protein family (UPF0041)   chr5:6787246-6788000 REVERSE LENGTH=110,  Symbols:    Uncharacterised protein family (UPF0041)   chr5:6787246-6788000 REVERSE LENGTH=110</t>
  </si>
  <si>
    <t>AT5G27540.1, AT5G27540.2</t>
  </si>
  <si>
    <t xml:space="preserve">  Symbols: MIRO1, emb2473   MIRO-related GTP-ase 1   chr5:9722816-9727112 FORWARD LENGTH=648,  Symbols: MIRO1   MIRO-related GTP-ase 1   chr5:9722816-9727112 FORWARD LENGTH=648</t>
  </si>
  <si>
    <t>AT5G37510.1, AT5G37510.2</t>
  </si>
  <si>
    <t xml:space="preserve">  Symbols: EMB1467, CI76   NADH-ubiquinone dehydrogenase, mitochondrial, putative   chr5:14897490-14900352 FORWARD LENGTH=745,  Symbols: EMB1467, CI76   NADH-ubiquinone dehydrogenase, mitochondrial, putative   chr5:14897490-14900447 FORWARD LENGTH=748</t>
  </si>
  <si>
    <t>AT5G40810.1, AT5G40810.2</t>
  </si>
  <si>
    <t xml:space="preserve">  Symbols:    Cytochrome C1 family   chr5:16340200-16342327 FORWARD LENGTH=307,  Symbols:    Cytochrome C1 family   chr5:16340670-16342327 FORWARD LENGTH=260</t>
  </si>
  <si>
    <t>AT5G41670.1, AT5G41670.2</t>
  </si>
  <si>
    <t xml:space="preserve">  Symbols:    6-phosphogluconate dehydrogenase family protein   chr5:16665647-16667110 REVERSE LENGTH=487,  Symbols:    6-phosphogluconate dehydrogenase family protein   chr5:16665647-16667110 REVERSE LENGTH=487</t>
  </si>
  <si>
    <t>AT5G44730.1, AT5G44730.2</t>
  </si>
  <si>
    <t xml:space="preserve">  Symbols:    Haloacid dehalogenase-like hydrolase (HAD) superfamily protein   chr5:18045588-18046519 REVERSE LENGTH=255,  Symbols:    Haloacid dehalogenase-like hydrolase (HAD) superfamily protein   chr5:18045588-18046519 REVERSE LENGTH=255</t>
  </si>
  <si>
    <t>AT5G46160.1, AT5G46160.2</t>
  </si>
  <si>
    <t xml:space="preserve">  Symbols:    Ribosomal protein L14p/L23e family protein   chr5:18711456-18712341 REVERSE LENGTH=173,  Symbols:    Ribosomal protein L14p/L23e family protein   chr5:18711456-18712341 REVERSE LENGTH=172</t>
  </si>
  <si>
    <t>#29.2.1.1.3.2.14</t>
  </si>
  <si>
    <t>protein.synthesis.ribosomal protein.prokaryotic.unknown organellar.50S subunit.L14</t>
  </si>
  <si>
    <t>AT5G47435.1, AT5G47435.2</t>
  </si>
  <si>
    <t xml:space="preserve">  Symbols:    formyltetrahydrofolate deformylase, putative   chr5:19241779-19243424 FORWARD LENGTH=323,  Symbols:    formyltetrahydrofolate deformylase, putative   chr5:19241779-19243424 FORWARD LENGTH=323</t>
  </si>
  <si>
    <t>#1.2</t>
  </si>
  <si>
    <t>PS.photorespiration</t>
  </si>
  <si>
    <t>AT5G49210.1, AT5G49210.2</t>
  </si>
  <si>
    <t xml:space="preserve">  Symbols:    unknown protein; Has 3675 Blast hits to 2315 proteins in 312 species: Archae - 2; Bacteria - 342; Metazoa - 1190; Fungi - 281; Plants - 114; Viruses - 4; Other Eukaryotes - 1742 (source: NCBI BLink).   chr5:19950093-19951464 FORWARD LENGTH=195,  Symbols:    unknown protein; Has 30201 Blast hits to 17322 proteins in 780 species: Archae - 12; Bacteria - 1396; Metazoa - 17338; Fungi - 3422; Plants - 5037; Viruses - 0; Other Eukaryotes - 2996 (source: NCBI BLink).   chr5:19950093-19951464 FORWARD LENGTH=195</t>
  </si>
  <si>
    <t>AT5G55125.1, AT5G55125.2</t>
  </si>
  <si>
    <t xml:space="preserve">  Symbols:    Ribosomal protein L31   chr5:22372737-22372967 FORWARD LENGTH=76,  Symbols:    Ribosomal protein L31   chr5:22372737-22372967 FORWARD LENGTH=76</t>
  </si>
  <si>
    <t>AT5G62270.1, AT5G62270.2</t>
  </si>
  <si>
    <t xml:space="preserve">  Symbols:    BEST Arabidopsis thaliana protein match is: mucin-related (TAIR:AT2G02880.1); Has 35333 Blast hits to 34131 proteins in 2444 species: Archae - 798; Bacteria - 22429; Metazoa - 974; Fungi - 991; Plants - 531; Viruses - 0; Other Eukaryotes - 9610 (source: NCBI BLink).   chr5:25012227-25014007 FORWARD LENGTH=383,  Symbols:    FUNCTIONS IN: molecular_function unknown; INVOLVED IN: biological_process unknown; LOCATED IN: cellular_component unknown; BEST Arabidopsis thaliana protein match is: mucin-related (TAIR:AT2G02880.1).   chr5:25012227-25014486 FORWARD LENGTH=420</t>
  </si>
  <si>
    <t>AT5G62575.1, AT5G62575.2</t>
  </si>
  <si>
    <t xml:space="preserve">  Symbols:    unknown protein; FUNCTIONS IN: molecular_function unknown; INVOLVED IN: biological_process unknown; LOCATED IN: mitochondrion; EXPRESSED IN: 25 plant structures; EXPRESSED DURING: 15 growth stages; BEST Arabidopsis thaliana protein match is: unknown protein (TAIR:AT3G47833.1); Has 30201 Blast hits to 17322 proteins in 780 species: Archae - 12; Bacteria - 1396; Metazoa - 17338; Fungi - 3422; Plants - 5037; Viruses - 0; Other Eukaryotes - 2996 (source: NCBI BLink).   chr5:25117542-25118565 FORWARD LENGTH=99,  Symbols:    unknown protein; FUNCTIONS IN: molecular_function unknown; INVOLVED IN: biological_process unknown; EXPRESSED IN: 25 plant structures; EXPRESSED DURING: 15 growth stages; BEST Arabidopsis thaliana protein match is: unknown protein (TAIR:AT3G47833.1); Has 35333 Blast hits to 34131 proteins in 2444 species: Archae - 798; Bacteria - 22429; Metazoa - 974; Fungi - 991; Plants - 531; Viruses - 0; Other Eukaryotes - 9610 (source: NCBI BLink).   chr5:25117542-25118565 FORWARD LENGTH=100</t>
  </si>
  <si>
    <t>AT5G63510.1, AT5G63510.2</t>
  </si>
  <si>
    <t xml:space="preserve">  Symbols: GAMMA CAL1   gamma carbonic anhydrase like 1   chr5:25424054-25425612 FORWARD LENGTH=252,  Symbols: GAMMA CAL1   gamma carbonic anhydrase like 1   chr5:25424054-25425612 FORWARD LENGTH=279</t>
  </si>
  <si>
    <t>ATMG00285.1, ATMG01320.1</t>
  </si>
  <si>
    <t xml:space="preserve">  Symbols: NAD2A, NAD2.1, NAD2   NADH dehydrogenase 2A   chrM:79740-81297 REVERSE LENGTH=499,  Symbols: NAD2B, NAD2.2, NAD2   NADH dehydrogenase 2B   chrM:327890-333105 REVERSE LENGTH=499</t>
  </si>
  <si>
    <t>AT1G11860.1, AT1G11860.2, AT1G11860.3</t>
  </si>
  <si>
    <t xml:space="preserve">  Symbols:    Glycine cleavage T-protein family   chr1:4001801-4003245 FORWARD LENGTH=408,  Symbols:    Glycine cleavage T-protein family   chr1:4001801-4003245 FORWARD LENGTH=408,  Symbols:    Glycine cleavage T-protein family   chr1:4001801-4003245 FORWARD LENGTH=408</t>
  </si>
  <si>
    <t>#1.2.4.2</t>
  </si>
  <si>
    <t>PS.photorespiration.glycine cleavage.T subunit</t>
  </si>
  <si>
    <t>AT1G63770.3, AT1G63770.4, AT1G63770.5</t>
  </si>
  <si>
    <t xml:space="preserve">  Symbols:    Peptidase M1 family protein   chr1:23657791-23664243 REVERSE LENGTH=987,  Symbols:    Peptidase M1 family protein   chr1:23657791-23663476 REVERSE LENGTH=895,  Symbols:    Peptidase M1 family protein   chr1:23657791-23664243 REVERSE LENGTH=1013</t>
  </si>
  <si>
    <t>AT1G80270.1, AT1G80270.2, AT1G80270.3</t>
  </si>
  <si>
    <t xml:space="preserve">  Symbols: PPR596   PENTATRICOPEPTIDE REPEAT 596   chr1:30181265-30183331 FORWARD LENGTH=596,  Symbols: PPR596   PENTATRICOPEPTIDE REPEAT 596   chr1:30181265-30183331 FORWARD LENGTH=596,  Symbols: PPR596   PENTATRICOPEPTIDE REPEAT 596   chr1:30181265-30183331 FORWARD LENGTH=596</t>
  </si>
  <si>
    <t>AT2G07741.1, ATMG00410.1, ATMG01170.1</t>
  </si>
  <si>
    <t xml:space="preserve">  Symbols:    ATPase, F0 complex, subunit A protein   chr2:3502319-3503476 FORWARD LENGTH=385,  Symbols: ATP6-1, ATP6   ATPase subunit 6-1   chrM:111750-112907 FORWARD LENGTH=385,  Symbols: ATP6-2   ATPase, F0 complex, subunit A protein   chrM:296820-297869 REVERSE LENGTH=349</t>
  </si>
  <si>
    <t>AT2G16710.1, AT2G16710.2, AT2G16710.3</t>
  </si>
  <si>
    <t xml:space="preserve">  Symbols:    Iron-sulphur cluster biosynthesis family protein   chr2:7248294-7250013 FORWARD LENGTH=137,  Symbols:    Iron-sulphur cluster biosynthesis family protein   chr2:7248294-7249937 FORWARD LENGTH=110,  Symbols:    Iron-sulphur cluster biosynthesis family protein   chr2:7248294-7250013 FORWARD LENGTH=143</t>
  </si>
  <si>
    <t>AT2G38660.1, AT2G38660.3, AT2G38660.4</t>
  </si>
  <si>
    <t xml:space="preserve">  Symbols:    Amino acid dehydrogenase family protein   chr2:16166392-16168194 FORWARD LENGTH=352,  Symbols:    Amino acid dehydrogenase family protein   chr2:16166392-16168194 FORWARD LENGTH=352,  Symbols:    Amino acid dehydrogenase family protein   chr2:16166392-16168282 FORWARD LENGTH=332</t>
  </si>
  <si>
    <t>AT3G06040.1, AT3G06040.2, AT3G06040.3</t>
  </si>
  <si>
    <t xml:space="preserve">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</t>
  </si>
  <si>
    <t>AT3G46430.1, AT5G59613.1, AT5G59613.2</t>
  </si>
  <si>
    <t xml:space="preserve">  Symbols:    unknown protein; FUNCTIONS IN: molecular_function unknown; INVOLVED IN: biological_process unknown; LOCATED IN: mitochondrion, mitochondrial respiratory chain complex III; EXPRESSED IN: 25 plant structures; EXPRESSED DURING: 15 growth stages; BEST Arabidopsis thaliana protein match is: unknown protein (TAIR:AT5G59613.2); Has 51 Blast hits to 51 proteins in 16 species: Archae - 0; Bacteria - 0; Metazoa - 0; Fungi - 0; Plants - 51; Viruses - 0; Other Eukaryotes - 0 (source: NCBI BLink).   chr3:17087687-17088497 FORWARD LENGTH=55,  Symbols:    unknown protein; BEST Arabidopsis thaliana protein match is: unknown protein (TAIR:AT3G46430.1); Has 30201 Blast hits to 17322 proteins in 780 species: Archae - 12; Bacteria - 1396; Metazoa - 17338; Fungi - 3422; Plants - 5037; Viruses - 0; Other Eukaryotes - 2996 (source: NCBI BLink).   chr5:24016162-24016500 REVERSE LENGTH=55,  Symbols:    unknown protein; FUNCTIONS IN: molecular_function unknown; INVOLVED IN: biological_process unknown; LOCATED IN: mitochondrial respiratory chain complex III; BEST Arabidopsis thaliana protein match is: unknown protein (TAIR:AT3G46430.1).   chr5:24015726-24016500 REVERSE LENGTH=55</t>
  </si>
  <si>
    <t>AT4G08390.1, AT4G08390.2, AT4G08390.3</t>
  </si>
  <si>
    <t xml:space="preserve">  Symbols: SAPX   stromal ascorbate peroxidase   chr4:5314999-5317071 FORWARD LENGTH=372,  Symbols: SAPX   stromal ascorbate peroxidase   chr4:5314999-5317071 FORWARD LENGTH=372,  Symbols: SAPX   stromal ascorbate peroxidase   chr4:5314999-5317071 FORWARD LENGTH=371</t>
  </si>
  <si>
    <t>AT4G26910.1, AT4G26910.2, AT4G26910.3</t>
  </si>
  <si>
    <t xml:space="preserve">  Symbols:    Dihydrolipoamide succinyltransferase   chr4:13520127-13522889 REVERSE LENGTH=464,  Symbols:    Dihydrolipoamide succinyltransferase   chr4:13520127-13522889 REVERSE LENGTH=463,  Symbols:    Dihydrolipoamide succinyltransferase   chr4:13520127-13522055 REVERSE LENGTH=365</t>
  </si>
  <si>
    <t>AT5G08670.1, AT5G08680.1, AT5G08690.1</t>
  </si>
  <si>
    <t xml:space="preserve">  Symbols:    ATP synthase alpha/beta family protein   chr5:2818395-2821149 REVERSE LENGTH=556,  Symbols:    ATP synthase alpha/beta family protein   chr5:2821992-2824683 FORWARD LENGTH=559,  Symbols:    ATP synthase alpha/beta family protein   chr5:2825739-2828352 FORWARD LENGTH=556</t>
  </si>
  <si>
    <t>ATMG00060.1, ATMG00513.1, ATMG00665.1</t>
  </si>
  <si>
    <t xml:space="preserve">  Symbols: NAD5C, NAD5.3, NAD5   NADH dehydrogenase subunit 5C   chrM:20571-22086 REVERSE LENGTH=669,  Symbols: NAD5A, NAD5.1, NAD5   NADH dehydrogenase 5A   chrM:140724-142998 REVERSE LENGTH=669,  Symbols: NAD5B, NAD5.2, NAD5   NADH dehydrogenase 5B   chrM:190740-190761 REVERSE LENGTH=669</t>
  </si>
  <si>
    <t>ATMG00516.1, ATMG01120.1, ATMG01275.1</t>
  </si>
  <si>
    <t xml:space="preserve">  Symbols: NAD1C, NAD1   NADH dehydrogenase 1C   chrM:143219-147048 REVERSE LENGTH=325,  Symbols: NAD1B, NAD1   NADH dehydrogenase 1B   chrM:287917-289083 REVERSE LENGTH=325,  Symbols: NAD1A, NAD1, ND1   NADH dehydrogenase 1A   chrM:318004-318390 REVERSE LENGTH=325</t>
  </si>
  <si>
    <t>AT2G16930.1, AT2G16930.2, AT2G16930.3, AT5G15220.1</t>
  </si>
  <si>
    <t xml:space="preserve">  Symbols:    Ribosomal protein L27 family protein   chr2:7341492-7342118 FORWARD LENGTH=154,  Symbols:    Ribosomal protein L27 family protein   chr2:7341492-7342118 FORWARD LENGTH=154,  Symbols:    Ribosomal protein L27 family protein   chr2:7341492-7342118 FORWARD LENGTH=154,  Symbols:    Ribosomal protein L27 family protein   chr5:4941466-4942133 REVERSE LENGTH=154</t>
  </si>
  <si>
    <t>#29.2.1.1.1.2.27</t>
  </si>
  <si>
    <t>protein.synthesis.ribosomal protein.prokaryotic.chloroplast.50S subunit.L27</t>
  </si>
  <si>
    <t>AT2G42210.1, AT2G42210.2, AT2G42210.3, AT2G42210.4</t>
  </si>
  <si>
    <t xml:space="preserve">  Symbols: ATOEP16-3, OEP16-3   Mitochondrial import inner membrane translocase subunit Tim17/Tim22/Tim23 family protein   chr2:17590642-17591591 FORWARD LENGTH=159,  Symbols: ATOEP16-3, OEP16-3   Mitochondrial import inner membrane translocase subunit Tim17/Tim22/Tim23 family protein   chr2:17590600-17591591 FORWARD LENGTH=173,  Symbols: ATOEP16-3, OEP16-3   Mitochondrial import inner membrane translocase subunit Tim17/Tim22/Tim23 family protein   chr2:17590642-17591591 FORWARD LENGTH=159,  Symbols: ATOEP16-3, OEP16-3   Mitochondrial import inner membrane translocase subunit Tim17/Tim22/Tim23 family protein   chr2:17590642-17591591 FORWARD LENGTH=159</t>
  </si>
  <si>
    <t>AT4G32210.1, AT5G09600.1, AT5G09600.2, AT5G09600.3</t>
  </si>
  <si>
    <t xml:space="preserve">  Symbols: SDH3-2   succinate dehydrogenase 3-2   chr4:15556732-15558041 REVERSE LENGTH=213,  Symbols: SDH3-1   succinate dehydrogenase 3-1   chr5:2979220-2980527 FORWARD LENGTH=213,  Symbols: SDH3-1   succinate dehydrogenase 3-1   chr5:2979777-2980527 FORWARD LENGTH=186,  Symbols: SDH3-1   succinate dehydrogenase 3-1   chr5:2979220-2980527 FORWARD LENGTH=213</t>
  </si>
  <si>
    <t>WTR1 KD (FCP=2.73)</t>
  </si>
  <si>
    <t/>
  </si>
  <si>
    <t>WTR2 KD (FCP=2.51)</t>
  </si>
  <si>
    <t>WTR3 KD (FCP=2.64)</t>
  </si>
  <si>
    <t>WT KD (Average)</t>
  </si>
  <si>
    <t>Rep NO</t>
  </si>
  <si>
    <t>SD</t>
    <phoneticPr fontId="0" type="noConversion"/>
  </si>
  <si>
    <t>Pep NO</t>
  </si>
  <si>
    <t>TCA</t>
  </si>
  <si>
    <t>KD Value Rank (1-455)</t>
  </si>
  <si>
    <t>L13</t>
  </si>
  <si>
    <t>L18</t>
  </si>
  <si>
    <t>L51/S25/CI-B8</t>
  </si>
  <si>
    <t>L23</t>
  </si>
  <si>
    <t>L14</t>
  </si>
  <si>
    <t>L21</t>
  </si>
  <si>
    <t>L6</t>
  </si>
  <si>
    <t>L12</t>
  </si>
  <si>
    <t>L20</t>
  </si>
  <si>
    <t>L3</t>
  </si>
  <si>
    <t>L32</t>
  </si>
  <si>
    <t>S16</t>
  </si>
  <si>
    <t>L9</t>
  </si>
  <si>
    <t>L4</t>
  </si>
  <si>
    <t>L29</t>
  </si>
  <si>
    <t>L37</t>
  </si>
  <si>
    <t>L27</t>
  </si>
  <si>
    <t>L30</t>
  </si>
  <si>
    <t>L11</t>
  </si>
  <si>
    <t>S3</t>
  </si>
  <si>
    <t>S29</t>
  </si>
  <si>
    <t>L10</t>
  </si>
  <si>
    <t>S7</t>
  </si>
  <si>
    <t>L25</t>
  </si>
  <si>
    <t>L28</t>
  </si>
  <si>
    <t>S10</t>
  </si>
  <si>
    <t>L1</t>
  </si>
  <si>
    <t>S27</t>
  </si>
  <si>
    <t>S14</t>
  </si>
  <si>
    <t>S15</t>
  </si>
  <si>
    <t>S13</t>
  </si>
  <si>
    <t>elongation</t>
  </si>
  <si>
    <t>S19</t>
  </si>
  <si>
    <t>S5</t>
  </si>
  <si>
    <t>S11</t>
  </si>
  <si>
    <t>S9</t>
  </si>
  <si>
    <t>S18</t>
  </si>
  <si>
    <t>S2</t>
  </si>
  <si>
    <t>L2</t>
  </si>
  <si>
    <t>SD Errors</t>
  </si>
  <si>
    <t>S21</t>
  </si>
  <si>
    <t>AA Degradation</t>
  </si>
  <si>
    <t>AA Synthesis</t>
  </si>
  <si>
    <t>Photorespiration</t>
  </si>
  <si>
    <t>Organic Acid Transformation</t>
  </si>
  <si>
    <t>Complex I</t>
  </si>
  <si>
    <t>Complex III</t>
  </si>
  <si>
    <t>Cytochrome c</t>
  </si>
  <si>
    <t>Complex IV</t>
  </si>
  <si>
    <t>Complex V</t>
  </si>
  <si>
    <t>AA Activation</t>
  </si>
  <si>
    <t>Protein Synthesis</t>
  </si>
  <si>
    <t>Protein Degradation</t>
  </si>
  <si>
    <t>Protein Folding</t>
  </si>
  <si>
    <t>Protein Targeting</t>
  </si>
  <si>
    <t>RNA binding</t>
  </si>
  <si>
    <t>RNA Regulation</t>
  </si>
  <si>
    <t>PPR</t>
  </si>
  <si>
    <t>Cell Division</t>
  </si>
  <si>
    <t>Development</t>
  </si>
  <si>
    <t>misc oxidase</t>
  </si>
  <si>
    <t>Not Assigned</t>
  </si>
  <si>
    <t>Metabolite Transporters</t>
  </si>
  <si>
    <t>Heat Stress</t>
  </si>
  <si>
    <t>Functional Categories (no less than 4 proteins at the 2nd level Mapcave of binname)</t>
  </si>
  <si>
    <r>
      <t>Criteria: 1. Quantified 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at least two biological Replicates. 2.At least three peptides were used for 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Measurements.3. Outliers in Major Fun Cats (no less than 4 proteins) were highlighted by Red-Bold Fonts.</t>
    </r>
  </si>
  <si>
    <t>Post Hoc Tests-Equal Variances not Assumed</t>
  </si>
  <si>
    <t>Multiple Comparisons</t>
  </si>
  <si>
    <t xml:space="preserve">Dependent Variable: </t>
  </si>
  <si>
    <t>(I) RiboNO</t>
  </si>
  <si>
    <t>Mean Difference (I-J)</t>
  </si>
  <si>
    <t>Std. Error</t>
  </si>
  <si>
    <t>Sig.</t>
  </si>
  <si>
    <t>95% Confidence Interval</t>
  </si>
  <si>
    <t>Lower Bound</t>
  </si>
  <si>
    <t>Upper Bound</t>
  </si>
  <si>
    <t>Tamhane</t>
  </si>
  <si>
    <t>Elongation</t>
  </si>
  <si>
    <t>Large</t>
  </si>
  <si>
    <t>Small</t>
  </si>
  <si>
    <t>Dunnett T3</t>
  </si>
  <si>
    <t>Games-Howell</t>
  </si>
  <si>
    <t>Dunnett C</t>
  </si>
  <si>
    <t>*. The mean difference is significant at the 0.05 level.</t>
  </si>
  <si>
    <t>ANOVA</t>
  </si>
  <si>
    <t>Sum of Squares</t>
  </si>
  <si>
    <t>df</t>
  </si>
  <si>
    <t>Mean Square</t>
  </si>
  <si>
    <t>F</t>
  </si>
  <si>
    <t>Between Groups</t>
  </si>
  <si>
    <t>(Combined)</t>
  </si>
  <si>
    <t>Linear Term</t>
  </si>
  <si>
    <t>Unweighted</t>
  </si>
  <si>
    <t>Weighted</t>
  </si>
  <si>
    <t>Deviation</t>
  </si>
  <si>
    <t>Within Groups</t>
  </si>
  <si>
    <t>Total</t>
  </si>
  <si>
    <r>
      <t>K</t>
    </r>
    <r>
      <rPr>
        <vertAlign val="subscript"/>
        <sz val="9"/>
        <color indexed="8"/>
        <rFont val="Times New Roman"/>
        <family val="1"/>
      </rPr>
      <t>D</t>
    </r>
  </si>
  <si>
    <r>
      <t>-.02199</t>
    </r>
    <r>
      <rPr>
        <b/>
        <vertAlign val="superscript"/>
        <sz val="9"/>
        <color rgb="FFFF0000"/>
        <rFont val="Times New Roman"/>
        <family val="1"/>
      </rPr>
      <t>*</t>
    </r>
  </si>
  <si>
    <r>
      <t>.02199</t>
    </r>
    <r>
      <rPr>
        <b/>
        <vertAlign val="superscript"/>
        <sz val="9"/>
        <color rgb="FFFF0000"/>
        <rFont val="Times New Roman"/>
        <family val="1"/>
      </rPr>
      <t>*</t>
    </r>
  </si>
  <si>
    <t>Supplemental Data1:  Measurements of Protein degradation rates in hydroponic plants Arabidopsis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</si>
</sst>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vertAlign val="subscript"/>
      <sz val="9"/>
      <color indexed="8"/>
      <name val="Times New Roman"/>
      <family val="1"/>
    </font>
    <font>
      <b/>
      <sz val="9"/>
      <color rgb="FFFF0000"/>
      <name val="Times New Roman"/>
      <family val="1"/>
    </font>
    <font>
      <b/>
      <vertAlign val="superscript"/>
      <sz val="9"/>
      <color rgb="FFFF0000"/>
      <name val="Times New Roman"/>
      <family val="1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vertical="center" wrapText="1"/>
    </xf>
    <xf numFmtId="2" fontId="4" fillId="0" borderId="0" xfId="0" applyNumberFormat="1" applyFont="1"/>
    <xf numFmtId="0" fontId="4" fillId="0" borderId="0" xfId="0" applyFont="1"/>
    <xf numFmtId="2" fontId="9" fillId="0" borderId="0" xfId="2" applyNumberFormat="1" applyFont="1"/>
    <xf numFmtId="0" fontId="9" fillId="0" borderId="0" xfId="2" applyFont="1"/>
    <xf numFmtId="2" fontId="10" fillId="0" borderId="0" xfId="2" applyNumberFormat="1" applyFont="1" applyBorder="1" applyAlignment="1"/>
    <xf numFmtId="2" fontId="12" fillId="2" borderId="0" xfId="2" applyNumberFormat="1" applyFont="1" applyFill="1"/>
    <xf numFmtId="2" fontId="12" fillId="0" borderId="13" xfId="2" applyNumberFormat="1" applyFont="1" applyBorder="1" applyAlignment="1">
      <alignment horizontal="center" wrapText="1"/>
    </xf>
    <xf numFmtId="2" fontId="12" fillId="0" borderId="4" xfId="2" applyNumberFormat="1" applyFont="1" applyBorder="1" applyAlignment="1">
      <alignment horizontal="left" vertical="top" wrapText="1"/>
    </xf>
    <xf numFmtId="2" fontId="12" fillId="0" borderId="18" xfId="2" applyNumberFormat="1" applyFont="1" applyBorder="1" applyAlignment="1">
      <alignment horizontal="left" vertical="top" wrapText="1"/>
    </xf>
    <xf numFmtId="2" fontId="12" fillId="0" borderId="10" xfId="2" applyNumberFormat="1" applyFont="1" applyBorder="1" applyAlignment="1">
      <alignment horizontal="left" vertical="top" wrapText="1"/>
    </xf>
    <xf numFmtId="2" fontId="12" fillId="0" borderId="28" xfId="2" applyNumberFormat="1" applyFont="1" applyBorder="1" applyAlignment="1">
      <alignment horizontal="center" wrapText="1"/>
    </xf>
    <xf numFmtId="2" fontId="12" fillId="0" borderId="29" xfId="2" applyNumberFormat="1" applyFont="1" applyBorder="1" applyAlignment="1">
      <alignment horizontal="center" wrapText="1"/>
    </xf>
    <xf numFmtId="2" fontId="12" fillId="0" borderId="30" xfId="2" applyNumberFormat="1" applyFont="1" applyBorder="1" applyAlignment="1">
      <alignment horizontal="center" wrapText="1"/>
    </xf>
    <xf numFmtId="0" fontId="16" fillId="0" borderId="0" xfId="0" applyFont="1" applyAlignment="1">
      <alignment vertical="center"/>
    </xf>
    <xf numFmtId="0" fontId="6" fillId="0" borderId="34" xfId="0" applyFont="1" applyBorder="1"/>
    <xf numFmtId="0" fontId="6" fillId="0" borderId="35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wrapText="1"/>
    </xf>
    <xf numFmtId="2" fontId="7" fillId="0" borderId="34" xfId="0" applyNumberFormat="1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1" fontId="7" fillId="0" borderId="34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2" fontId="12" fillId="0" borderId="12" xfId="2" applyNumberFormat="1" applyFont="1" applyBorder="1" applyAlignment="1">
      <alignment horizontal="center" wrapText="1"/>
    </xf>
    <xf numFmtId="49" fontId="0" fillId="0" borderId="31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0" fontId="16" fillId="0" borderId="34" xfId="0" applyFont="1" applyBorder="1" applyAlignment="1">
      <alignment vertical="center" wrapText="1"/>
    </xf>
    <xf numFmtId="0" fontId="0" fillId="0" borderId="34" xfId="0" applyBorder="1" applyAlignment="1">
      <alignment wrapText="1"/>
    </xf>
    <xf numFmtId="2" fontId="11" fillId="0" borderId="0" xfId="2" applyNumberFormat="1" applyFont="1" applyBorder="1" applyAlignment="1">
      <alignment horizontal="center" vertical="center" wrapText="1"/>
    </xf>
    <xf numFmtId="2" fontId="12" fillId="0" borderId="2" xfId="2" applyNumberFormat="1" applyFont="1" applyBorder="1" applyAlignment="1">
      <alignment horizontal="left" wrapText="1"/>
    </xf>
    <xf numFmtId="2" fontId="12" fillId="0" borderId="3" xfId="2" applyNumberFormat="1" applyFont="1" applyBorder="1" applyAlignment="1">
      <alignment horizontal="left" wrapText="1"/>
    </xf>
    <xf numFmtId="2" fontId="12" fillId="0" borderId="4" xfId="2" applyNumberFormat="1" applyFont="1" applyBorder="1" applyAlignment="1">
      <alignment horizontal="left" wrapText="1"/>
    </xf>
    <xf numFmtId="2" fontId="12" fillId="0" borderId="8" xfId="2" applyNumberFormat="1" applyFont="1" applyBorder="1" applyAlignment="1">
      <alignment horizontal="left" wrapText="1"/>
    </xf>
    <xf numFmtId="2" fontId="12" fillId="0" borderId="9" xfId="2" applyNumberFormat="1" applyFont="1" applyBorder="1" applyAlignment="1">
      <alignment horizontal="left" wrapText="1"/>
    </xf>
    <xf numFmtId="2" fontId="12" fillId="0" borderId="10" xfId="2" applyNumberFormat="1" applyFont="1" applyBorder="1" applyAlignment="1">
      <alignment horizontal="left" wrapText="1"/>
    </xf>
    <xf numFmtId="2" fontId="12" fillId="0" borderId="5" xfId="2" applyNumberFormat="1" applyFont="1" applyBorder="1" applyAlignment="1">
      <alignment horizontal="center" wrapText="1"/>
    </xf>
    <xf numFmtId="2" fontId="12" fillId="0" borderId="11" xfId="2" applyNumberFormat="1" applyFont="1" applyBorder="1" applyAlignment="1">
      <alignment horizontal="center" wrapText="1"/>
    </xf>
    <xf numFmtId="2" fontId="12" fillId="0" borderId="6" xfId="2" applyNumberFormat="1" applyFont="1" applyBorder="1" applyAlignment="1">
      <alignment horizontal="center" wrapText="1"/>
    </xf>
    <xf numFmtId="2" fontId="12" fillId="0" borderId="12" xfId="2" applyNumberFormat="1" applyFont="1" applyBorder="1" applyAlignment="1">
      <alignment horizontal="center" wrapText="1"/>
    </xf>
    <xf numFmtId="2" fontId="12" fillId="0" borderId="7" xfId="2" applyNumberFormat="1" applyFont="1" applyBorder="1" applyAlignment="1">
      <alignment horizontal="center" wrapText="1"/>
    </xf>
    <xf numFmtId="2" fontId="12" fillId="0" borderId="2" xfId="2" applyNumberFormat="1" applyFont="1" applyBorder="1" applyAlignment="1">
      <alignment horizontal="left" vertical="top" wrapText="1"/>
    </xf>
    <xf numFmtId="2" fontId="12" fillId="0" borderId="17" xfId="2" applyNumberFormat="1" applyFont="1" applyBorder="1" applyAlignment="1">
      <alignment horizontal="left" vertical="top" wrapText="1"/>
    </xf>
    <xf numFmtId="2" fontId="12" fillId="0" borderId="3" xfId="2" applyNumberFormat="1" applyFont="1" applyBorder="1" applyAlignment="1">
      <alignment horizontal="left" vertical="top" wrapText="1"/>
    </xf>
    <xf numFmtId="2" fontId="12" fillId="0" borderId="0" xfId="2" applyNumberFormat="1" applyFont="1" applyBorder="1" applyAlignment="1">
      <alignment horizontal="left" vertical="top" wrapText="1"/>
    </xf>
    <xf numFmtId="2" fontId="12" fillId="0" borderId="8" xfId="2" applyNumberFormat="1" applyFont="1" applyBorder="1" applyAlignment="1">
      <alignment horizontal="left" vertical="top" wrapText="1"/>
    </xf>
    <xf numFmtId="2" fontId="12" fillId="0" borderId="9" xfId="2" applyNumberFormat="1" applyFont="1" applyBorder="1" applyAlignment="1">
      <alignment horizontal="left" vertical="top" wrapText="1"/>
    </xf>
    <xf numFmtId="2" fontId="12" fillId="0" borderId="18" xfId="2" applyNumberFormat="1" applyFont="1" applyBorder="1" applyAlignment="1">
      <alignment horizontal="left" vertical="top" wrapText="1"/>
    </xf>
    <xf numFmtId="2" fontId="12" fillId="0" borderId="10" xfId="2" applyNumberFormat="1" applyFont="1" applyBorder="1" applyAlignment="1">
      <alignment horizontal="left" vertical="top" wrapText="1"/>
    </xf>
    <xf numFmtId="2" fontId="12" fillId="0" borderId="25" xfId="2" applyNumberFormat="1" applyFont="1" applyBorder="1" applyAlignment="1">
      <alignment horizontal="left" wrapText="1"/>
    </xf>
    <xf numFmtId="2" fontId="12" fillId="0" borderId="26" xfId="2" applyNumberFormat="1" applyFont="1" applyBorder="1" applyAlignment="1">
      <alignment horizontal="left" wrapText="1"/>
    </xf>
    <xf numFmtId="2" fontId="12" fillId="0" borderId="27" xfId="2" applyNumberFormat="1" applyFont="1" applyBorder="1" applyAlignment="1">
      <alignment horizontal="left" wrapText="1"/>
    </xf>
    <xf numFmtId="2" fontId="12" fillId="0" borderId="4" xfId="2" applyNumberFormat="1" applyFont="1" applyBorder="1" applyAlignment="1">
      <alignment horizontal="left" vertical="top" wrapText="1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2" fillId="0" borderId="14" xfId="2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12" fillId="0" borderId="16" xfId="2" applyNumberFormat="1" applyFont="1" applyBorder="1" applyAlignment="1">
      <alignment horizontal="center" vertical="center"/>
    </xf>
    <xf numFmtId="2" fontId="12" fillId="0" borderId="19" xfId="2" applyNumberFormat="1" applyFont="1" applyBorder="1" applyAlignment="1">
      <alignment horizontal="center" vertical="center"/>
    </xf>
    <xf numFmtId="2" fontId="12" fillId="0" borderId="20" xfId="2" applyNumberFormat="1" applyFont="1" applyBorder="1" applyAlignment="1">
      <alignment horizontal="center" vertical="center"/>
    </xf>
    <xf numFmtId="2" fontId="12" fillId="0" borderId="21" xfId="2" applyNumberFormat="1" applyFont="1" applyBorder="1" applyAlignment="1">
      <alignment horizontal="center" vertical="center"/>
    </xf>
    <xf numFmtId="2" fontId="14" fillId="0" borderId="19" xfId="2" applyNumberFormat="1" applyFont="1" applyBorder="1" applyAlignment="1">
      <alignment horizontal="center" vertical="center"/>
    </xf>
    <xf numFmtId="2" fontId="14" fillId="0" borderId="20" xfId="2" applyNumberFormat="1" applyFont="1" applyBorder="1" applyAlignment="1">
      <alignment horizontal="center" vertical="center"/>
    </xf>
    <xf numFmtId="2" fontId="12" fillId="0" borderId="20" xfId="2" applyNumberFormat="1" applyFont="1" applyBorder="1" applyAlignment="1">
      <alignment horizontal="center" vertical="center" wrapText="1"/>
    </xf>
    <xf numFmtId="2" fontId="14" fillId="0" borderId="22" xfId="2" applyNumberFormat="1" applyFont="1" applyBorder="1" applyAlignment="1">
      <alignment horizontal="center" vertical="center"/>
    </xf>
    <xf numFmtId="2" fontId="12" fillId="0" borderId="23" xfId="2" applyNumberFormat="1" applyFont="1" applyBorder="1" applyAlignment="1">
      <alignment horizontal="center" vertical="center"/>
    </xf>
    <xf numFmtId="2" fontId="12" fillId="0" borderId="23" xfId="2" applyNumberFormat="1" applyFont="1" applyBorder="1" applyAlignment="1">
      <alignment horizontal="center" vertical="center" wrapText="1"/>
    </xf>
    <xf numFmtId="2" fontId="12" fillId="0" borderId="24" xfId="2" applyNumberFormat="1" applyFont="1" applyBorder="1" applyAlignment="1">
      <alignment horizontal="center" vertical="center"/>
    </xf>
    <xf numFmtId="2" fontId="14" fillId="0" borderId="16" xfId="2" applyNumberFormat="1" applyFont="1" applyBorder="1" applyAlignment="1">
      <alignment horizontal="center" vertical="center"/>
    </xf>
    <xf numFmtId="2" fontId="14" fillId="0" borderId="21" xfId="2" applyNumberFormat="1" applyFont="1" applyBorder="1" applyAlignment="1">
      <alignment horizontal="center" vertical="center"/>
    </xf>
    <xf numFmtId="2" fontId="12" fillId="0" borderId="21" xfId="2" applyNumberFormat="1" applyFont="1" applyBorder="1" applyAlignment="1">
      <alignment horizontal="center" vertical="center" wrapText="1"/>
    </xf>
    <xf numFmtId="2" fontId="12" fillId="0" borderId="22" xfId="2" applyNumberFormat="1" applyFont="1" applyBorder="1" applyAlignment="1">
      <alignment horizontal="center" vertical="center"/>
    </xf>
    <xf numFmtId="2" fontId="12" fillId="0" borderId="24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1 Way annova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800"/>
            </a:pPr>
            <a:r>
              <a:rPr lang="en-AU" sz="2800"/>
              <a:t>Protein Synthesis Fun Cat</a:t>
            </a:r>
          </a:p>
        </c:rich>
      </c:tx>
      <c:layout>
        <c:manualLayout>
          <c:xMode val="edge"/>
          <c:yMode val="edge"/>
          <c:x val="0.20114227664692597"/>
          <c:y val="8.282856358916582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63155976458989"/>
          <c:y val="5.1236534662230403E-2"/>
          <c:w val="0.81929729936573004"/>
          <c:h val="0.827834202384074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Ribosome!$O$2:$O$47</c:f>
                <c:numCache>
                  <c:formatCode>General</c:formatCode>
                  <c:ptCount val="46"/>
                  <c:pt idx="0">
                    <c:v>1.1136445317425617E-2</c:v>
                  </c:pt>
                  <c:pt idx="1">
                    <c:v>2.2213417558136175E-2</c:v>
                  </c:pt>
                  <c:pt idx="2">
                    <c:v>1.2996813416804677E-2</c:v>
                  </c:pt>
                  <c:pt idx="3">
                    <c:v>1.1868845480237457E-2</c:v>
                  </c:pt>
                  <c:pt idx="4">
                    <c:v>7.6836593237556037E-3</c:v>
                  </c:pt>
                  <c:pt idx="5">
                    <c:v>1.893130353717876E-3</c:v>
                  </c:pt>
                  <c:pt idx="6">
                    <c:v>8.0159115487250417E-3</c:v>
                  </c:pt>
                  <c:pt idx="7">
                    <c:v>7.2343543041389902E-3</c:v>
                  </c:pt>
                  <c:pt idx="8">
                    <c:v>3.4953608624554958E-3</c:v>
                  </c:pt>
                  <c:pt idx="9">
                    <c:v>5.7820528461487337E-3</c:v>
                  </c:pt>
                  <c:pt idx="10">
                    <c:v>1.4997184985809695E-2</c:v>
                  </c:pt>
                  <c:pt idx="11">
                    <c:v>9.4581958841875365E-3</c:v>
                  </c:pt>
                  <c:pt idx="12">
                    <c:v>1.1190837121869747E-2</c:v>
                  </c:pt>
                  <c:pt idx="13">
                    <c:v>1.4739580956139251E-2</c:v>
                  </c:pt>
                  <c:pt idx="14">
                    <c:v>5.8029752357096421E-3</c:v>
                  </c:pt>
                  <c:pt idx="15">
                    <c:v>1.2802212401698746E-2</c:v>
                  </c:pt>
                  <c:pt idx="16">
                    <c:v>1.0261481303201253E-2</c:v>
                  </c:pt>
                  <c:pt idx="17">
                    <c:v>4.2359292199672443E-3</c:v>
                  </c:pt>
                  <c:pt idx="18">
                    <c:v>9.3101516554785334E-3</c:v>
                  </c:pt>
                  <c:pt idx="19">
                    <c:v>8.7570011903855376E-3</c:v>
                  </c:pt>
                  <c:pt idx="20">
                    <c:v>3.4444668267378645E-2</c:v>
                  </c:pt>
                  <c:pt idx="21">
                    <c:v>6.1197121713529546E-3</c:v>
                  </c:pt>
                  <c:pt idx="22">
                    <c:v>3.5309509345465891E-3</c:v>
                  </c:pt>
                  <c:pt idx="23">
                    <c:v>6.0076776141958187E-3</c:v>
                  </c:pt>
                  <c:pt idx="24">
                    <c:v>9.2314790809131537E-3</c:v>
                  </c:pt>
                  <c:pt idx="25">
                    <c:v>1.2468083228955332E-2</c:v>
                  </c:pt>
                  <c:pt idx="26">
                    <c:v>7.6218678970141045E-3</c:v>
                  </c:pt>
                  <c:pt idx="27">
                    <c:v>1.278954076938452E-2</c:v>
                  </c:pt>
                  <c:pt idx="28">
                    <c:v>1.3642884885285403E-2</c:v>
                  </c:pt>
                  <c:pt idx="29">
                    <c:v>6.6111981944273115E-3</c:v>
                  </c:pt>
                  <c:pt idx="30">
                    <c:v>7.5602070835640257E-3</c:v>
                  </c:pt>
                  <c:pt idx="31">
                    <c:v>9.382049433779514E-3</c:v>
                  </c:pt>
                  <c:pt idx="32">
                    <c:v>1.6169481462283013E-2</c:v>
                  </c:pt>
                  <c:pt idx="33">
                    <c:v>1.2920521853760532E-2</c:v>
                  </c:pt>
                  <c:pt idx="34">
                    <c:v>5.6494140395673513E-3</c:v>
                  </c:pt>
                  <c:pt idx="35">
                    <c:v>5.8164446654977268E-3</c:v>
                  </c:pt>
                  <c:pt idx="36">
                    <c:v>7.3749525031388298E-3</c:v>
                  </c:pt>
                  <c:pt idx="37">
                    <c:v>7.0371650439290346E-3</c:v>
                  </c:pt>
                  <c:pt idx="38">
                    <c:v>1.2673729983650116E-2</c:v>
                  </c:pt>
                  <c:pt idx="39">
                    <c:v>2.0611456936075735E-2</c:v>
                  </c:pt>
                  <c:pt idx="40">
                    <c:v>2.0284249584700018E-2</c:v>
                  </c:pt>
                  <c:pt idx="41">
                    <c:v>1.058996425931035E-3</c:v>
                  </c:pt>
                  <c:pt idx="42">
                    <c:v>2.2703852201182441E-3</c:v>
                  </c:pt>
                  <c:pt idx="43">
                    <c:v>2.7327137238792074E-2</c:v>
                  </c:pt>
                  <c:pt idx="44">
                    <c:v>5.6287588801957741E-3</c:v>
                  </c:pt>
                  <c:pt idx="45">
                    <c:v>2.6427089361706125E-3</c:v>
                  </c:pt>
                </c:numCache>
              </c:numRef>
            </c:plus>
            <c:minus>
              <c:numRef>
                <c:f>Ribosome!$O$2:$O$47</c:f>
                <c:numCache>
                  <c:formatCode>General</c:formatCode>
                  <c:ptCount val="46"/>
                  <c:pt idx="0">
                    <c:v>1.1136445317425617E-2</c:v>
                  </c:pt>
                  <c:pt idx="1">
                    <c:v>2.2213417558136175E-2</c:v>
                  </c:pt>
                  <c:pt idx="2">
                    <c:v>1.2996813416804677E-2</c:v>
                  </c:pt>
                  <c:pt idx="3">
                    <c:v>1.1868845480237457E-2</c:v>
                  </c:pt>
                  <c:pt idx="4">
                    <c:v>7.6836593237556037E-3</c:v>
                  </c:pt>
                  <c:pt idx="5">
                    <c:v>1.893130353717876E-3</c:v>
                  </c:pt>
                  <c:pt idx="6">
                    <c:v>8.0159115487250417E-3</c:v>
                  </c:pt>
                  <c:pt idx="7">
                    <c:v>7.2343543041389902E-3</c:v>
                  </c:pt>
                  <c:pt idx="8">
                    <c:v>3.4953608624554958E-3</c:v>
                  </c:pt>
                  <c:pt idx="9">
                    <c:v>5.7820528461487337E-3</c:v>
                  </c:pt>
                  <c:pt idx="10">
                    <c:v>1.4997184985809695E-2</c:v>
                  </c:pt>
                  <c:pt idx="11">
                    <c:v>9.4581958841875365E-3</c:v>
                  </c:pt>
                  <c:pt idx="12">
                    <c:v>1.1190837121869747E-2</c:v>
                  </c:pt>
                  <c:pt idx="13">
                    <c:v>1.4739580956139251E-2</c:v>
                  </c:pt>
                  <c:pt idx="14">
                    <c:v>5.8029752357096421E-3</c:v>
                  </c:pt>
                  <c:pt idx="15">
                    <c:v>1.2802212401698746E-2</c:v>
                  </c:pt>
                  <c:pt idx="16">
                    <c:v>1.0261481303201253E-2</c:v>
                  </c:pt>
                  <c:pt idx="17">
                    <c:v>4.2359292199672443E-3</c:v>
                  </c:pt>
                  <c:pt idx="18">
                    <c:v>9.3101516554785334E-3</c:v>
                  </c:pt>
                  <c:pt idx="19">
                    <c:v>8.7570011903855376E-3</c:v>
                  </c:pt>
                  <c:pt idx="20">
                    <c:v>3.4444668267378645E-2</c:v>
                  </c:pt>
                  <c:pt idx="21">
                    <c:v>6.1197121713529546E-3</c:v>
                  </c:pt>
                  <c:pt idx="22">
                    <c:v>3.5309509345465891E-3</c:v>
                  </c:pt>
                  <c:pt idx="23">
                    <c:v>6.0076776141958187E-3</c:v>
                  </c:pt>
                  <c:pt idx="24">
                    <c:v>9.2314790809131537E-3</c:v>
                  </c:pt>
                  <c:pt idx="25">
                    <c:v>1.2468083228955332E-2</c:v>
                  </c:pt>
                  <c:pt idx="26">
                    <c:v>7.6218678970141045E-3</c:v>
                  </c:pt>
                  <c:pt idx="27">
                    <c:v>1.278954076938452E-2</c:v>
                  </c:pt>
                  <c:pt idx="28">
                    <c:v>1.3642884885285403E-2</c:v>
                  </c:pt>
                  <c:pt idx="29">
                    <c:v>6.6111981944273115E-3</c:v>
                  </c:pt>
                  <c:pt idx="30">
                    <c:v>7.5602070835640257E-3</c:v>
                  </c:pt>
                  <c:pt idx="31">
                    <c:v>9.382049433779514E-3</c:v>
                  </c:pt>
                  <c:pt idx="32">
                    <c:v>1.6169481462283013E-2</c:v>
                  </c:pt>
                  <c:pt idx="33">
                    <c:v>1.2920521853760532E-2</c:v>
                  </c:pt>
                  <c:pt idx="34">
                    <c:v>5.6494140395673513E-3</c:v>
                  </c:pt>
                  <c:pt idx="35">
                    <c:v>5.8164446654977268E-3</c:v>
                  </c:pt>
                  <c:pt idx="36">
                    <c:v>7.3749525031388298E-3</c:v>
                  </c:pt>
                  <c:pt idx="37">
                    <c:v>7.0371650439290346E-3</c:v>
                  </c:pt>
                  <c:pt idx="38">
                    <c:v>1.2673729983650116E-2</c:v>
                  </c:pt>
                  <c:pt idx="39">
                    <c:v>2.0611456936075735E-2</c:v>
                  </c:pt>
                  <c:pt idx="40">
                    <c:v>2.0284249584700018E-2</c:v>
                  </c:pt>
                  <c:pt idx="41">
                    <c:v>1.058996425931035E-3</c:v>
                  </c:pt>
                  <c:pt idx="42">
                    <c:v>2.2703852201182441E-3</c:v>
                  </c:pt>
                  <c:pt idx="43">
                    <c:v>2.7327137238792074E-2</c:v>
                  </c:pt>
                  <c:pt idx="44">
                    <c:v>5.6287588801957741E-3</c:v>
                  </c:pt>
                  <c:pt idx="45">
                    <c:v>2.6427089361706125E-3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Ribosome!$F$2:$F$47</c:f>
              <c:strCache>
                <c:ptCount val="46"/>
                <c:pt idx="0">
                  <c:v>AT3G01790.1    L13</c:v>
                </c:pt>
                <c:pt idx="1">
                  <c:v>AT5G27820.1    L18</c:v>
                </c:pt>
                <c:pt idx="2">
                  <c:v>AT3G59650.1    L51/S25/CI-B8</c:v>
                </c:pt>
                <c:pt idx="3">
                  <c:v>AT4G39880.1    L23</c:v>
                </c:pt>
                <c:pt idx="4">
                  <c:v>AT5G46160.1    L14</c:v>
                </c:pt>
                <c:pt idx="5">
                  <c:v>AT4G30930.1    L21</c:v>
                </c:pt>
                <c:pt idx="6">
                  <c:v>AT2G18400.1    L6</c:v>
                </c:pt>
                <c:pt idx="7">
                  <c:v>AT1G70190.1    L12</c:v>
                </c:pt>
                <c:pt idx="8">
                  <c:v>AT1G16740.1    L20</c:v>
                </c:pt>
                <c:pt idx="9">
                  <c:v>AT3G17465.1    L3</c:v>
                </c:pt>
                <c:pt idx="10">
                  <c:v>AT1G26740.1    L32</c:v>
                </c:pt>
                <c:pt idx="11">
                  <c:v>AT5G56940.1    S16</c:v>
                </c:pt>
                <c:pt idx="12">
                  <c:v>AT5G53070.1    L9</c:v>
                </c:pt>
                <c:pt idx="13">
                  <c:v>AT2G20060.1    L4</c:v>
                </c:pt>
                <c:pt idx="14">
                  <c:v>AT1G07830.1    L29</c:v>
                </c:pt>
                <c:pt idx="15">
                  <c:v>AT3G01740.1    L37</c:v>
                </c:pt>
                <c:pt idx="16">
                  <c:v>AT2G16930.1    L27</c:v>
                </c:pt>
                <c:pt idx="17">
                  <c:v>AT5G55140.1    L30</c:v>
                </c:pt>
                <c:pt idx="18">
                  <c:v>AT4G37660.1    L12</c:v>
                </c:pt>
                <c:pt idx="19">
                  <c:v>AT4G35490.1    L11</c:v>
                </c:pt>
                <c:pt idx="20">
                  <c:v>ATMG00090.1    S3</c:v>
                </c:pt>
                <c:pt idx="21">
                  <c:v>AT1G16870.1    S29</c:v>
                </c:pt>
                <c:pt idx="22">
                  <c:v>ATMG00080.1    S16</c:v>
                </c:pt>
                <c:pt idx="23">
                  <c:v>AT3G06040.1    L12</c:v>
                </c:pt>
                <c:pt idx="24">
                  <c:v>AT3G12370.1    L10</c:v>
                </c:pt>
                <c:pt idx="25">
                  <c:v>AT2G07696.1    S7</c:v>
                </c:pt>
                <c:pt idx="26">
                  <c:v>AT5G66860.1    L25</c:v>
                </c:pt>
                <c:pt idx="27">
                  <c:v>AT4G31460.1    L28</c:v>
                </c:pt>
                <c:pt idx="28">
                  <c:v>AT3G22300.1    S10</c:v>
                </c:pt>
                <c:pt idx="29">
                  <c:v>AT2G42710.1    L1</c:v>
                </c:pt>
                <c:pt idx="30">
                  <c:v>AT5G44710.1    S27</c:v>
                </c:pt>
                <c:pt idx="31">
                  <c:v>AT2G34520.1    S14</c:v>
                </c:pt>
                <c:pt idx="32">
                  <c:v>AT1G15810.1    S15</c:v>
                </c:pt>
                <c:pt idx="33">
                  <c:v>AT4G36420.1    L12</c:v>
                </c:pt>
                <c:pt idx="34">
                  <c:v>AT1G77750.1    S13</c:v>
                </c:pt>
                <c:pt idx="35">
                  <c:v>AT4G02930.1    elongation</c:v>
                </c:pt>
                <c:pt idx="36">
                  <c:v>AT5G47320.1    S19</c:v>
                </c:pt>
                <c:pt idx="37">
                  <c:v>AT1G64880.1    S5</c:v>
                </c:pt>
                <c:pt idx="38">
                  <c:v>AT1G31817.1    S11</c:v>
                </c:pt>
                <c:pt idx="39">
                  <c:v>AT3G26360.1    S21</c:v>
                </c:pt>
                <c:pt idx="40">
                  <c:v>AT3G49080.1    S9</c:v>
                </c:pt>
                <c:pt idx="41">
                  <c:v>AT1G07210.1    S18</c:v>
                </c:pt>
                <c:pt idx="42">
                  <c:v>AT3G03600.1    S2</c:v>
                </c:pt>
                <c:pt idx="43">
                  <c:v>AT2G44065.1    L2</c:v>
                </c:pt>
                <c:pt idx="44">
                  <c:v>AT2G31060.2    elongation</c:v>
                </c:pt>
                <c:pt idx="45">
                  <c:v>AT4G11120.1    elongation</c:v>
                </c:pt>
              </c:strCache>
            </c:strRef>
          </c:cat>
          <c:val>
            <c:numRef>
              <c:f>Ribosome!$L$2:$L$47</c:f>
              <c:numCache>
                <c:formatCode>0.00</c:formatCode>
                <c:ptCount val="46"/>
                <c:pt idx="0">
                  <c:v>-2.8874156385855804E-2</c:v>
                </c:pt>
                <c:pt idx="1">
                  <c:v>-2.8713957146482619E-2</c:v>
                </c:pt>
                <c:pt idx="2">
                  <c:v>-2.541446079186423E-2</c:v>
                </c:pt>
                <c:pt idx="3">
                  <c:v>-2.4401220133752871E-2</c:v>
                </c:pt>
                <c:pt idx="4">
                  <c:v>-2.0194638433370646E-2</c:v>
                </c:pt>
                <c:pt idx="5">
                  <c:v>-1.9960650744087604E-2</c:v>
                </c:pt>
                <c:pt idx="6">
                  <c:v>-1.9607101068796904E-2</c:v>
                </c:pt>
                <c:pt idx="7">
                  <c:v>-1.9327781944540271E-2</c:v>
                </c:pt>
                <c:pt idx="8">
                  <c:v>-1.8225069924545301E-2</c:v>
                </c:pt>
                <c:pt idx="9">
                  <c:v>-1.6898624763378767E-2</c:v>
                </c:pt>
                <c:pt idx="10">
                  <c:v>-1.5325567230689986E-2</c:v>
                </c:pt>
                <c:pt idx="11">
                  <c:v>-1.5149009942555108E-2</c:v>
                </c:pt>
                <c:pt idx="12">
                  <c:v>-1.4340702525343536E-2</c:v>
                </c:pt>
                <c:pt idx="13">
                  <c:v>-1.3951270399083395E-2</c:v>
                </c:pt>
                <c:pt idx="14">
                  <c:v>-1.3744745897312857E-2</c:v>
                </c:pt>
                <c:pt idx="15">
                  <c:v>-1.3550547504453189E-2</c:v>
                </c:pt>
                <c:pt idx="16">
                  <c:v>-1.3390810506598669E-2</c:v>
                </c:pt>
                <c:pt idx="17">
                  <c:v>-1.2843166008350218E-2</c:v>
                </c:pt>
                <c:pt idx="18">
                  <c:v>-1.2264518509525974E-2</c:v>
                </c:pt>
                <c:pt idx="19">
                  <c:v>-1.1790227610438244E-2</c:v>
                </c:pt>
                <c:pt idx="20">
                  <c:v>-1.1267538553589649E-2</c:v>
                </c:pt>
                <c:pt idx="21">
                  <c:v>-8.8109310320516315E-3</c:v>
                </c:pt>
                <c:pt idx="22">
                  <c:v>-8.6555897375497938E-3</c:v>
                </c:pt>
                <c:pt idx="23">
                  <c:v>-8.4406497106166555E-3</c:v>
                </c:pt>
                <c:pt idx="24">
                  <c:v>-6.7949302216357707E-3</c:v>
                </c:pt>
                <c:pt idx="25">
                  <c:v>-6.4510686131511383E-3</c:v>
                </c:pt>
                <c:pt idx="26">
                  <c:v>-4.942780735042728E-3</c:v>
                </c:pt>
                <c:pt idx="27">
                  <c:v>3.0252111284433127E-3</c:v>
                </c:pt>
                <c:pt idx="28">
                  <c:v>4.4858467535210337E-3</c:v>
                </c:pt>
                <c:pt idx="29">
                  <c:v>5.2984007882588705E-3</c:v>
                </c:pt>
                <c:pt idx="30">
                  <c:v>5.4432207650385277E-3</c:v>
                </c:pt>
                <c:pt idx="31">
                  <c:v>9.8763205637279333E-3</c:v>
                </c:pt>
                <c:pt idx="32">
                  <c:v>1.1439994486287743E-2</c:v>
                </c:pt>
                <c:pt idx="33">
                  <c:v>1.2443495963142414E-2</c:v>
                </c:pt>
                <c:pt idx="34">
                  <c:v>1.4421173000994596E-2</c:v>
                </c:pt>
                <c:pt idx="35">
                  <c:v>1.6205597102581668E-2</c:v>
                </c:pt>
                <c:pt idx="36">
                  <c:v>1.9295086719238432E-2</c:v>
                </c:pt>
                <c:pt idx="37">
                  <c:v>2.0312430093463233E-2</c:v>
                </c:pt>
                <c:pt idx="38">
                  <c:v>2.5524042838967087E-2</c:v>
                </c:pt>
                <c:pt idx="39">
                  <c:v>2.5736468024352161E-2</c:v>
                </c:pt>
                <c:pt idx="40">
                  <c:v>3.2393214452182205E-2</c:v>
                </c:pt>
                <c:pt idx="41">
                  <c:v>3.8066027577048987E-2</c:v>
                </c:pt>
                <c:pt idx="42">
                  <c:v>7.908925910997501E-2</c:v>
                </c:pt>
                <c:pt idx="43">
                  <c:v>0.11275372987247237</c:v>
                </c:pt>
                <c:pt idx="44">
                  <c:v>0.12430441427033323</c:v>
                </c:pt>
                <c:pt idx="45">
                  <c:v>0.17896455503536104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38402048"/>
        <c:axId val="138403840"/>
      </c:barChart>
      <c:catAx>
        <c:axId val="1384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8403840"/>
        <c:crossesAt val="-5.000000000000001E-2"/>
        <c:auto val="1"/>
        <c:lblAlgn val="ctr"/>
        <c:lblOffset val="100"/>
        <c:noMultiLvlLbl val="0"/>
      </c:catAx>
      <c:valAx>
        <c:axId val="138403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1384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50</xdr:row>
      <xdr:rowOff>44824</xdr:rowOff>
    </xdr:from>
    <xdr:to>
      <xdr:col>4</xdr:col>
      <xdr:colOff>2980766</xdr:colOff>
      <xdr:row>128</xdr:row>
      <xdr:rowOff>26385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8"/>
  <sheetViews>
    <sheetView tabSelected="1" zoomScale="85" zoomScaleNormal="85" workbookViewId="0">
      <selection activeCell="F10" sqref="F10"/>
    </sheetView>
  </sheetViews>
  <sheetFormatPr defaultRowHeight="14.5" x14ac:dyDescent="0.35"/>
  <cols>
    <col min="1" max="1" width="12.54296875" customWidth="1"/>
    <col min="2" max="2" width="30.26953125" customWidth="1"/>
    <col min="3" max="3" width="11.1796875" customWidth="1"/>
    <col min="4" max="4" width="9.1796875" customWidth="1"/>
    <col min="5" max="5" width="28.1796875" customWidth="1"/>
    <col min="6" max="6" width="16.36328125" customWidth="1"/>
    <col min="7" max="7" width="6.81640625" style="12" customWidth="1"/>
    <col min="8" max="9" width="6.7265625" style="12" customWidth="1"/>
    <col min="10" max="10" width="9.26953125" style="12" customWidth="1"/>
    <col min="11" max="11" width="6.1796875" style="9" customWidth="1"/>
    <col min="12" max="12" width="5.1796875" style="12" customWidth="1"/>
    <col min="13" max="13" width="5.453125" style="15" customWidth="1"/>
    <col min="14" max="14" width="8.81640625" style="15" customWidth="1"/>
  </cols>
  <sheetData>
    <row r="1" spans="1:16384" ht="26.15" customHeight="1" thickBot="1" x14ac:dyDescent="0.3">
      <c r="A1" s="47" t="s">
        <v>1370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  <c r="AMJ1" s="33"/>
      <c r="AMK1" s="33"/>
      <c r="AML1" s="33"/>
      <c r="AMM1" s="33"/>
      <c r="AMN1" s="33"/>
      <c r="AMO1" s="33"/>
      <c r="AMP1" s="33"/>
      <c r="AMQ1" s="33"/>
      <c r="AMR1" s="33"/>
      <c r="AMS1" s="33"/>
      <c r="AMT1" s="33"/>
      <c r="AMU1" s="33"/>
      <c r="AMV1" s="33"/>
      <c r="AMW1" s="33"/>
      <c r="AMX1" s="33"/>
      <c r="AMY1" s="33"/>
      <c r="AMZ1" s="33"/>
      <c r="ANA1" s="33"/>
      <c r="ANB1" s="33"/>
      <c r="ANC1" s="33"/>
      <c r="AND1" s="33"/>
      <c r="ANE1" s="33"/>
      <c r="ANF1" s="33"/>
      <c r="ANG1" s="33"/>
      <c r="ANH1" s="33"/>
      <c r="ANI1" s="33"/>
      <c r="ANJ1" s="33"/>
      <c r="ANK1" s="33"/>
      <c r="ANL1" s="33"/>
      <c r="ANM1" s="33"/>
      <c r="ANN1" s="33"/>
      <c r="ANO1" s="33"/>
      <c r="ANP1" s="33"/>
      <c r="ANQ1" s="33"/>
      <c r="ANR1" s="33"/>
      <c r="ANS1" s="33"/>
      <c r="ANT1" s="33"/>
      <c r="ANU1" s="33"/>
      <c r="ANV1" s="33"/>
      <c r="ANW1" s="33"/>
      <c r="ANX1" s="33"/>
      <c r="ANY1" s="33"/>
      <c r="ANZ1" s="33"/>
      <c r="AOA1" s="33"/>
      <c r="AOB1" s="33"/>
      <c r="AOC1" s="33"/>
      <c r="AOD1" s="33"/>
      <c r="AOE1" s="33"/>
      <c r="AOF1" s="33"/>
      <c r="AOG1" s="33"/>
      <c r="AOH1" s="33"/>
      <c r="AOI1" s="33"/>
      <c r="AOJ1" s="33"/>
      <c r="AOK1" s="33"/>
      <c r="AOL1" s="33"/>
      <c r="AOM1" s="33"/>
      <c r="AON1" s="33"/>
      <c r="AOO1" s="33"/>
      <c r="AOP1" s="33"/>
      <c r="AOQ1" s="33"/>
      <c r="AOR1" s="33"/>
      <c r="AOS1" s="33"/>
      <c r="AOT1" s="33"/>
      <c r="AOU1" s="33"/>
      <c r="AOV1" s="33"/>
      <c r="AOW1" s="33"/>
      <c r="AOX1" s="33"/>
      <c r="AOY1" s="33"/>
      <c r="AOZ1" s="33"/>
      <c r="APA1" s="33"/>
      <c r="APB1" s="33"/>
      <c r="APC1" s="33"/>
      <c r="APD1" s="33"/>
      <c r="APE1" s="33"/>
      <c r="APF1" s="33"/>
      <c r="APG1" s="33"/>
      <c r="APH1" s="33"/>
      <c r="API1" s="33"/>
      <c r="APJ1" s="33"/>
      <c r="APK1" s="33"/>
      <c r="APL1" s="33"/>
      <c r="APM1" s="33"/>
      <c r="APN1" s="33"/>
      <c r="APO1" s="33"/>
      <c r="APP1" s="33"/>
      <c r="APQ1" s="33"/>
      <c r="APR1" s="33"/>
      <c r="APS1" s="33"/>
      <c r="APT1" s="33"/>
      <c r="APU1" s="33"/>
      <c r="APV1" s="33"/>
      <c r="APW1" s="33"/>
      <c r="APX1" s="33"/>
      <c r="APY1" s="33"/>
      <c r="APZ1" s="33"/>
      <c r="AQA1" s="33"/>
      <c r="AQB1" s="33"/>
      <c r="AQC1" s="33"/>
      <c r="AQD1" s="33"/>
      <c r="AQE1" s="33"/>
      <c r="AQF1" s="33"/>
      <c r="AQG1" s="33"/>
      <c r="AQH1" s="33"/>
      <c r="AQI1" s="33"/>
      <c r="AQJ1" s="33"/>
      <c r="AQK1" s="33"/>
      <c r="AQL1" s="33"/>
      <c r="AQM1" s="33"/>
      <c r="AQN1" s="33"/>
      <c r="AQO1" s="33"/>
      <c r="AQP1" s="33"/>
      <c r="AQQ1" s="33"/>
      <c r="AQR1" s="33"/>
      <c r="AQS1" s="33"/>
      <c r="AQT1" s="33"/>
      <c r="AQU1" s="33"/>
      <c r="AQV1" s="33"/>
      <c r="AQW1" s="33"/>
      <c r="AQX1" s="33"/>
      <c r="AQY1" s="33"/>
      <c r="AQZ1" s="33"/>
      <c r="ARA1" s="33"/>
      <c r="ARB1" s="33"/>
      <c r="ARC1" s="33"/>
      <c r="ARD1" s="33"/>
      <c r="ARE1" s="33"/>
      <c r="ARF1" s="33"/>
      <c r="ARG1" s="33"/>
      <c r="ARH1" s="33"/>
      <c r="ARI1" s="33"/>
      <c r="ARJ1" s="33"/>
      <c r="ARK1" s="33"/>
      <c r="ARL1" s="33"/>
      <c r="ARM1" s="33"/>
      <c r="ARN1" s="33"/>
      <c r="ARO1" s="33"/>
      <c r="ARP1" s="33"/>
      <c r="ARQ1" s="33"/>
      <c r="ARR1" s="33"/>
      <c r="ARS1" s="33"/>
      <c r="ART1" s="33"/>
      <c r="ARU1" s="33"/>
      <c r="ARV1" s="33"/>
      <c r="ARW1" s="33"/>
      <c r="ARX1" s="33"/>
      <c r="ARY1" s="33"/>
      <c r="ARZ1" s="33"/>
      <c r="ASA1" s="33"/>
      <c r="ASB1" s="33"/>
      <c r="ASC1" s="33"/>
      <c r="ASD1" s="33"/>
      <c r="ASE1" s="33"/>
      <c r="ASF1" s="33"/>
      <c r="ASG1" s="33"/>
      <c r="ASH1" s="33"/>
      <c r="ASI1" s="33"/>
      <c r="ASJ1" s="33"/>
      <c r="ASK1" s="33"/>
      <c r="ASL1" s="33"/>
      <c r="ASM1" s="33"/>
      <c r="ASN1" s="33"/>
      <c r="ASO1" s="33"/>
      <c r="ASP1" s="33"/>
      <c r="ASQ1" s="33"/>
      <c r="ASR1" s="33"/>
      <c r="ASS1" s="33"/>
      <c r="AST1" s="33"/>
      <c r="ASU1" s="33"/>
      <c r="ASV1" s="33"/>
      <c r="ASW1" s="33"/>
      <c r="ASX1" s="33"/>
      <c r="ASY1" s="33"/>
      <c r="ASZ1" s="33"/>
      <c r="ATA1" s="33"/>
      <c r="ATB1" s="33"/>
      <c r="ATC1" s="33"/>
      <c r="ATD1" s="33"/>
      <c r="ATE1" s="33"/>
      <c r="ATF1" s="33"/>
      <c r="ATG1" s="33"/>
      <c r="ATH1" s="33"/>
      <c r="ATI1" s="33"/>
      <c r="ATJ1" s="33"/>
      <c r="ATK1" s="33"/>
      <c r="ATL1" s="33"/>
      <c r="ATM1" s="33"/>
      <c r="ATN1" s="33"/>
      <c r="ATO1" s="33"/>
      <c r="ATP1" s="33"/>
      <c r="ATQ1" s="33"/>
      <c r="ATR1" s="33"/>
      <c r="ATS1" s="33"/>
      <c r="ATT1" s="33"/>
      <c r="ATU1" s="33"/>
      <c r="ATV1" s="33"/>
      <c r="ATW1" s="33"/>
      <c r="ATX1" s="33"/>
      <c r="ATY1" s="33"/>
      <c r="ATZ1" s="33"/>
      <c r="AUA1" s="33"/>
      <c r="AUB1" s="33"/>
      <c r="AUC1" s="33"/>
      <c r="AUD1" s="33"/>
      <c r="AUE1" s="33"/>
      <c r="AUF1" s="33"/>
      <c r="AUG1" s="33"/>
      <c r="AUH1" s="33"/>
      <c r="AUI1" s="33"/>
      <c r="AUJ1" s="33"/>
      <c r="AUK1" s="33"/>
      <c r="AUL1" s="33"/>
      <c r="AUM1" s="33"/>
      <c r="AUN1" s="33"/>
      <c r="AUO1" s="33"/>
      <c r="AUP1" s="33"/>
      <c r="AUQ1" s="33"/>
      <c r="AUR1" s="33"/>
      <c r="AUS1" s="33"/>
      <c r="AUT1" s="33"/>
      <c r="AUU1" s="33"/>
      <c r="AUV1" s="33"/>
      <c r="AUW1" s="33"/>
      <c r="AUX1" s="33"/>
      <c r="AUY1" s="33"/>
      <c r="AUZ1" s="33"/>
      <c r="AVA1" s="33"/>
      <c r="AVB1" s="33"/>
      <c r="AVC1" s="33"/>
      <c r="AVD1" s="33"/>
      <c r="AVE1" s="33"/>
      <c r="AVF1" s="33"/>
      <c r="AVG1" s="33"/>
      <c r="AVH1" s="33"/>
      <c r="AVI1" s="33"/>
      <c r="AVJ1" s="33"/>
      <c r="AVK1" s="33"/>
      <c r="AVL1" s="33"/>
      <c r="AVM1" s="33"/>
      <c r="AVN1" s="33"/>
      <c r="AVO1" s="33"/>
      <c r="AVP1" s="33"/>
      <c r="AVQ1" s="33"/>
      <c r="AVR1" s="33"/>
      <c r="AVS1" s="33"/>
      <c r="AVT1" s="33"/>
      <c r="AVU1" s="33"/>
      <c r="AVV1" s="33"/>
      <c r="AVW1" s="33"/>
      <c r="AVX1" s="33"/>
      <c r="AVY1" s="33"/>
      <c r="AVZ1" s="33"/>
      <c r="AWA1" s="33"/>
      <c r="AWB1" s="33"/>
      <c r="AWC1" s="33"/>
      <c r="AWD1" s="33"/>
      <c r="AWE1" s="33"/>
      <c r="AWF1" s="33"/>
      <c r="AWG1" s="33"/>
      <c r="AWH1" s="33"/>
      <c r="AWI1" s="33"/>
      <c r="AWJ1" s="33"/>
      <c r="AWK1" s="33"/>
      <c r="AWL1" s="33"/>
      <c r="AWM1" s="33"/>
      <c r="AWN1" s="33"/>
      <c r="AWO1" s="33"/>
      <c r="AWP1" s="33"/>
      <c r="AWQ1" s="33"/>
      <c r="AWR1" s="33"/>
      <c r="AWS1" s="33"/>
      <c r="AWT1" s="33"/>
      <c r="AWU1" s="33"/>
      <c r="AWV1" s="33"/>
      <c r="AWW1" s="33"/>
      <c r="AWX1" s="33"/>
      <c r="AWY1" s="33"/>
      <c r="AWZ1" s="33"/>
      <c r="AXA1" s="33"/>
      <c r="AXB1" s="33"/>
      <c r="AXC1" s="33"/>
      <c r="AXD1" s="33"/>
      <c r="AXE1" s="33"/>
      <c r="AXF1" s="33"/>
      <c r="AXG1" s="33"/>
      <c r="AXH1" s="33"/>
      <c r="AXI1" s="33"/>
      <c r="AXJ1" s="33"/>
      <c r="AXK1" s="33"/>
      <c r="AXL1" s="33"/>
      <c r="AXM1" s="33"/>
      <c r="AXN1" s="33"/>
      <c r="AXO1" s="33"/>
      <c r="AXP1" s="33"/>
      <c r="AXQ1" s="33"/>
      <c r="AXR1" s="33"/>
      <c r="AXS1" s="33"/>
      <c r="AXT1" s="33"/>
      <c r="AXU1" s="33"/>
      <c r="AXV1" s="33"/>
      <c r="AXW1" s="33"/>
      <c r="AXX1" s="33"/>
      <c r="AXY1" s="33"/>
      <c r="AXZ1" s="33"/>
      <c r="AYA1" s="33"/>
      <c r="AYB1" s="33"/>
      <c r="AYC1" s="33"/>
      <c r="AYD1" s="33"/>
      <c r="AYE1" s="33"/>
      <c r="AYF1" s="33"/>
      <c r="AYG1" s="33"/>
      <c r="AYH1" s="33"/>
      <c r="AYI1" s="33"/>
      <c r="AYJ1" s="33"/>
      <c r="AYK1" s="33"/>
      <c r="AYL1" s="33"/>
      <c r="AYM1" s="33"/>
      <c r="AYN1" s="33"/>
      <c r="AYO1" s="33"/>
      <c r="AYP1" s="33"/>
      <c r="AYQ1" s="33"/>
      <c r="AYR1" s="33"/>
      <c r="AYS1" s="33"/>
      <c r="AYT1" s="33"/>
      <c r="AYU1" s="33"/>
      <c r="AYV1" s="33"/>
      <c r="AYW1" s="33"/>
      <c r="AYX1" s="33"/>
      <c r="AYY1" s="33"/>
      <c r="AYZ1" s="33"/>
      <c r="AZA1" s="33"/>
      <c r="AZB1" s="33"/>
      <c r="AZC1" s="33"/>
      <c r="AZD1" s="33"/>
      <c r="AZE1" s="33"/>
      <c r="AZF1" s="33"/>
      <c r="AZG1" s="33"/>
      <c r="AZH1" s="33"/>
      <c r="AZI1" s="33"/>
      <c r="AZJ1" s="33"/>
      <c r="AZK1" s="33"/>
      <c r="AZL1" s="33"/>
      <c r="AZM1" s="33"/>
      <c r="AZN1" s="33"/>
      <c r="AZO1" s="33"/>
      <c r="AZP1" s="33"/>
      <c r="AZQ1" s="33"/>
      <c r="AZR1" s="33"/>
      <c r="AZS1" s="33"/>
      <c r="AZT1" s="33"/>
      <c r="AZU1" s="33"/>
      <c r="AZV1" s="33"/>
      <c r="AZW1" s="33"/>
      <c r="AZX1" s="33"/>
      <c r="AZY1" s="33"/>
      <c r="AZZ1" s="33"/>
      <c r="BAA1" s="33"/>
      <c r="BAB1" s="33"/>
      <c r="BAC1" s="33"/>
      <c r="BAD1" s="33"/>
      <c r="BAE1" s="33"/>
      <c r="BAF1" s="33"/>
      <c r="BAG1" s="33"/>
      <c r="BAH1" s="33"/>
      <c r="BAI1" s="33"/>
      <c r="BAJ1" s="33"/>
      <c r="BAK1" s="33"/>
      <c r="BAL1" s="33"/>
      <c r="BAM1" s="33"/>
      <c r="BAN1" s="33"/>
      <c r="BAO1" s="33"/>
      <c r="BAP1" s="33"/>
      <c r="BAQ1" s="33"/>
      <c r="BAR1" s="33"/>
      <c r="BAS1" s="33"/>
      <c r="BAT1" s="33"/>
      <c r="BAU1" s="33"/>
      <c r="BAV1" s="33"/>
      <c r="BAW1" s="33"/>
      <c r="BAX1" s="33"/>
      <c r="BAY1" s="33"/>
      <c r="BAZ1" s="33"/>
      <c r="BBA1" s="33"/>
      <c r="BBB1" s="33"/>
      <c r="BBC1" s="33"/>
      <c r="BBD1" s="33"/>
      <c r="BBE1" s="33"/>
      <c r="BBF1" s="33"/>
      <c r="BBG1" s="33"/>
      <c r="BBH1" s="33"/>
      <c r="BBI1" s="33"/>
      <c r="BBJ1" s="33"/>
      <c r="BBK1" s="33"/>
      <c r="BBL1" s="33"/>
      <c r="BBM1" s="33"/>
      <c r="BBN1" s="33"/>
      <c r="BBO1" s="33"/>
      <c r="BBP1" s="33"/>
      <c r="BBQ1" s="33"/>
      <c r="BBR1" s="33"/>
      <c r="BBS1" s="33"/>
      <c r="BBT1" s="33"/>
      <c r="BBU1" s="33"/>
      <c r="BBV1" s="33"/>
      <c r="BBW1" s="33"/>
      <c r="BBX1" s="33"/>
      <c r="BBY1" s="33"/>
      <c r="BBZ1" s="33"/>
      <c r="BCA1" s="33"/>
      <c r="BCB1" s="33"/>
      <c r="BCC1" s="33"/>
      <c r="BCD1" s="33"/>
      <c r="BCE1" s="33"/>
      <c r="BCF1" s="33"/>
      <c r="BCG1" s="33"/>
      <c r="BCH1" s="33"/>
      <c r="BCI1" s="33"/>
      <c r="BCJ1" s="33"/>
      <c r="BCK1" s="33"/>
      <c r="BCL1" s="33"/>
      <c r="BCM1" s="33"/>
      <c r="BCN1" s="33"/>
      <c r="BCO1" s="33"/>
      <c r="BCP1" s="33"/>
      <c r="BCQ1" s="33"/>
      <c r="BCR1" s="33"/>
      <c r="BCS1" s="33"/>
      <c r="BCT1" s="33"/>
      <c r="BCU1" s="33"/>
      <c r="BCV1" s="33"/>
      <c r="BCW1" s="33"/>
      <c r="BCX1" s="33"/>
      <c r="BCY1" s="33"/>
      <c r="BCZ1" s="33"/>
      <c r="BDA1" s="33"/>
      <c r="BDB1" s="33"/>
      <c r="BDC1" s="33"/>
      <c r="BDD1" s="33"/>
      <c r="BDE1" s="33"/>
      <c r="BDF1" s="33"/>
      <c r="BDG1" s="33"/>
      <c r="BDH1" s="33"/>
      <c r="BDI1" s="33"/>
      <c r="BDJ1" s="33"/>
      <c r="BDK1" s="33"/>
      <c r="BDL1" s="33"/>
      <c r="BDM1" s="33"/>
      <c r="BDN1" s="33"/>
      <c r="BDO1" s="33"/>
      <c r="BDP1" s="33"/>
      <c r="BDQ1" s="33"/>
      <c r="BDR1" s="33"/>
      <c r="BDS1" s="33"/>
      <c r="BDT1" s="33"/>
      <c r="BDU1" s="33"/>
      <c r="BDV1" s="33"/>
      <c r="BDW1" s="33"/>
      <c r="BDX1" s="33"/>
      <c r="BDY1" s="33"/>
      <c r="BDZ1" s="33"/>
      <c r="BEA1" s="33"/>
      <c r="BEB1" s="33"/>
      <c r="BEC1" s="33"/>
      <c r="BED1" s="33"/>
      <c r="BEE1" s="33"/>
      <c r="BEF1" s="33"/>
      <c r="BEG1" s="33"/>
      <c r="BEH1" s="33"/>
      <c r="BEI1" s="33"/>
      <c r="BEJ1" s="33"/>
      <c r="BEK1" s="33"/>
      <c r="BEL1" s="33"/>
      <c r="BEM1" s="33"/>
      <c r="BEN1" s="33"/>
      <c r="BEO1" s="33"/>
      <c r="BEP1" s="33"/>
      <c r="BEQ1" s="33"/>
      <c r="BER1" s="33"/>
      <c r="BES1" s="33"/>
      <c r="BET1" s="33"/>
      <c r="BEU1" s="33"/>
      <c r="BEV1" s="33"/>
      <c r="BEW1" s="33"/>
      <c r="BEX1" s="33"/>
      <c r="BEY1" s="33"/>
      <c r="BEZ1" s="33"/>
      <c r="BFA1" s="33"/>
      <c r="BFB1" s="33"/>
      <c r="BFC1" s="33"/>
      <c r="BFD1" s="33"/>
      <c r="BFE1" s="33"/>
      <c r="BFF1" s="33"/>
      <c r="BFG1" s="33"/>
      <c r="BFH1" s="33"/>
      <c r="BFI1" s="33"/>
      <c r="BFJ1" s="33"/>
      <c r="BFK1" s="33"/>
      <c r="BFL1" s="33"/>
      <c r="BFM1" s="33"/>
      <c r="BFN1" s="33"/>
      <c r="BFO1" s="33"/>
      <c r="BFP1" s="33"/>
      <c r="BFQ1" s="33"/>
      <c r="BFR1" s="33"/>
      <c r="BFS1" s="33"/>
      <c r="BFT1" s="33"/>
      <c r="BFU1" s="33"/>
      <c r="BFV1" s="33"/>
      <c r="BFW1" s="33"/>
      <c r="BFX1" s="33"/>
      <c r="BFY1" s="33"/>
      <c r="BFZ1" s="33"/>
      <c r="BGA1" s="33"/>
      <c r="BGB1" s="33"/>
      <c r="BGC1" s="33"/>
      <c r="BGD1" s="33"/>
      <c r="BGE1" s="33"/>
      <c r="BGF1" s="33"/>
      <c r="BGG1" s="33"/>
      <c r="BGH1" s="33"/>
      <c r="BGI1" s="33"/>
      <c r="BGJ1" s="33"/>
      <c r="BGK1" s="33"/>
      <c r="BGL1" s="33"/>
      <c r="BGM1" s="33"/>
      <c r="BGN1" s="33"/>
      <c r="BGO1" s="33"/>
      <c r="BGP1" s="33"/>
      <c r="BGQ1" s="33"/>
      <c r="BGR1" s="33"/>
      <c r="BGS1" s="33"/>
      <c r="BGT1" s="33"/>
      <c r="BGU1" s="33"/>
      <c r="BGV1" s="33"/>
      <c r="BGW1" s="33"/>
      <c r="BGX1" s="33"/>
      <c r="BGY1" s="33"/>
      <c r="BGZ1" s="33"/>
      <c r="BHA1" s="33"/>
      <c r="BHB1" s="33"/>
      <c r="BHC1" s="33"/>
      <c r="BHD1" s="33"/>
      <c r="BHE1" s="33"/>
      <c r="BHF1" s="33"/>
      <c r="BHG1" s="33"/>
      <c r="BHH1" s="33"/>
      <c r="BHI1" s="33"/>
      <c r="BHJ1" s="33"/>
      <c r="BHK1" s="33"/>
      <c r="BHL1" s="33"/>
      <c r="BHM1" s="33"/>
      <c r="BHN1" s="33"/>
      <c r="BHO1" s="33"/>
      <c r="BHP1" s="33"/>
      <c r="BHQ1" s="33"/>
      <c r="BHR1" s="33"/>
      <c r="BHS1" s="33"/>
      <c r="BHT1" s="33"/>
      <c r="BHU1" s="33"/>
      <c r="BHV1" s="33"/>
      <c r="BHW1" s="33"/>
      <c r="BHX1" s="33"/>
      <c r="BHY1" s="33"/>
      <c r="BHZ1" s="33"/>
      <c r="BIA1" s="33"/>
      <c r="BIB1" s="33"/>
      <c r="BIC1" s="33"/>
      <c r="BID1" s="33"/>
      <c r="BIE1" s="33"/>
      <c r="BIF1" s="33"/>
      <c r="BIG1" s="33"/>
      <c r="BIH1" s="33"/>
      <c r="BII1" s="33"/>
      <c r="BIJ1" s="33"/>
      <c r="BIK1" s="33"/>
      <c r="BIL1" s="33"/>
      <c r="BIM1" s="33"/>
      <c r="BIN1" s="33"/>
      <c r="BIO1" s="33"/>
      <c r="BIP1" s="33"/>
      <c r="BIQ1" s="33"/>
      <c r="BIR1" s="33"/>
      <c r="BIS1" s="33"/>
      <c r="BIT1" s="33"/>
      <c r="BIU1" s="33"/>
      <c r="BIV1" s="33"/>
      <c r="BIW1" s="33"/>
      <c r="BIX1" s="33"/>
      <c r="BIY1" s="33"/>
      <c r="BIZ1" s="33"/>
      <c r="BJA1" s="33"/>
      <c r="BJB1" s="33"/>
      <c r="BJC1" s="33"/>
      <c r="BJD1" s="33"/>
      <c r="BJE1" s="33"/>
      <c r="BJF1" s="33"/>
      <c r="BJG1" s="33"/>
      <c r="BJH1" s="33"/>
      <c r="BJI1" s="33"/>
      <c r="BJJ1" s="33"/>
      <c r="BJK1" s="33"/>
      <c r="BJL1" s="33"/>
      <c r="BJM1" s="33"/>
      <c r="BJN1" s="33"/>
      <c r="BJO1" s="33"/>
      <c r="BJP1" s="33"/>
      <c r="BJQ1" s="33"/>
      <c r="BJR1" s="33"/>
      <c r="BJS1" s="33"/>
      <c r="BJT1" s="33"/>
      <c r="BJU1" s="33"/>
      <c r="BJV1" s="33"/>
      <c r="BJW1" s="33"/>
      <c r="BJX1" s="33"/>
      <c r="BJY1" s="33"/>
      <c r="BJZ1" s="33"/>
      <c r="BKA1" s="33"/>
      <c r="BKB1" s="33"/>
      <c r="BKC1" s="33"/>
      <c r="BKD1" s="33"/>
      <c r="BKE1" s="33"/>
      <c r="BKF1" s="33"/>
      <c r="BKG1" s="33"/>
      <c r="BKH1" s="33"/>
      <c r="BKI1" s="33"/>
      <c r="BKJ1" s="33"/>
      <c r="BKK1" s="33"/>
      <c r="BKL1" s="33"/>
      <c r="BKM1" s="33"/>
      <c r="BKN1" s="33"/>
      <c r="BKO1" s="33"/>
      <c r="BKP1" s="33"/>
      <c r="BKQ1" s="33"/>
      <c r="BKR1" s="33"/>
      <c r="BKS1" s="33"/>
      <c r="BKT1" s="33"/>
      <c r="BKU1" s="33"/>
      <c r="BKV1" s="33"/>
      <c r="BKW1" s="33"/>
      <c r="BKX1" s="33"/>
      <c r="BKY1" s="33"/>
      <c r="BKZ1" s="33"/>
      <c r="BLA1" s="33"/>
      <c r="BLB1" s="33"/>
      <c r="BLC1" s="33"/>
      <c r="BLD1" s="33"/>
      <c r="BLE1" s="33"/>
      <c r="BLF1" s="33"/>
      <c r="BLG1" s="33"/>
      <c r="BLH1" s="33"/>
      <c r="BLI1" s="33"/>
      <c r="BLJ1" s="33"/>
      <c r="BLK1" s="33"/>
      <c r="BLL1" s="33"/>
      <c r="BLM1" s="33"/>
      <c r="BLN1" s="33"/>
      <c r="BLO1" s="33"/>
      <c r="BLP1" s="33"/>
      <c r="BLQ1" s="33"/>
      <c r="BLR1" s="33"/>
      <c r="BLS1" s="33"/>
      <c r="BLT1" s="33"/>
      <c r="BLU1" s="33"/>
      <c r="BLV1" s="33"/>
      <c r="BLW1" s="33"/>
      <c r="BLX1" s="33"/>
      <c r="BLY1" s="33"/>
      <c r="BLZ1" s="33"/>
      <c r="BMA1" s="33"/>
      <c r="BMB1" s="33"/>
      <c r="BMC1" s="33"/>
      <c r="BMD1" s="33"/>
      <c r="BME1" s="33"/>
      <c r="BMF1" s="33"/>
      <c r="BMG1" s="33"/>
      <c r="BMH1" s="33"/>
      <c r="BMI1" s="33"/>
      <c r="BMJ1" s="33"/>
      <c r="BMK1" s="33"/>
      <c r="BML1" s="33"/>
      <c r="BMM1" s="33"/>
      <c r="BMN1" s="33"/>
      <c r="BMO1" s="33"/>
      <c r="BMP1" s="33"/>
      <c r="BMQ1" s="33"/>
      <c r="BMR1" s="33"/>
      <c r="BMS1" s="33"/>
      <c r="BMT1" s="33"/>
      <c r="BMU1" s="33"/>
      <c r="BMV1" s="33"/>
      <c r="BMW1" s="33"/>
      <c r="BMX1" s="33"/>
      <c r="BMY1" s="33"/>
      <c r="BMZ1" s="33"/>
      <c r="BNA1" s="33"/>
      <c r="BNB1" s="33"/>
      <c r="BNC1" s="33"/>
      <c r="BND1" s="33"/>
      <c r="BNE1" s="33"/>
      <c r="BNF1" s="33"/>
      <c r="BNG1" s="33"/>
      <c r="BNH1" s="33"/>
      <c r="BNI1" s="33"/>
      <c r="BNJ1" s="33"/>
      <c r="BNK1" s="33"/>
      <c r="BNL1" s="33"/>
      <c r="BNM1" s="33"/>
      <c r="BNN1" s="33"/>
      <c r="BNO1" s="33"/>
      <c r="BNP1" s="33"/>
      <c r="BNQ1" s="33"/>
      <c r="BNR1" s="33"/>
      <c r="BNS1" s="33"/>
      <c r="BNT1" s="33"/>
      <c r="BNU1" s="33"/>
      <c r="BNV1" s="33"/>
      <c r="BNW1" s="33"/>
      <c r="BNX1" s="33"/>
      <c r="BNY1" s="33"/>
      <c r="BNZ1" s="33"/>
      <c r="BOA1" s="33"/>
      <c r="BOB1" s="33"/>
      <c r="BOC1" s="33"/>
      <c r="BOD1" s="33"/>
      <c r="BOE1" s="33"/>
      <c r="BOF1" s="33"/>
      <c r="BOG1" s="33"/>
      <c r="BOH1" s="33"/>
      <c r="BOI1" s="33"/>
      <c r="BOJ1" s="33"/>
      <c r="BOK1" s="33"/>
      <c r="BOL1" s="33"/>
      <c r="BOM1" s="33"/>
      <c r="BON1" s="33"/>
      <c r="BOO1" s="33"/>
      <c r="BOP1" s="33"/>
      <c r="BOQ1" s="33"/>
      <c r="BOR1" s="33"/>
      <c r="BOS1" s="33"/>
      <c r="BOT1" s="33"/>
      <c r="BOU1" s="33"/>
      <c r="BOV1" s="33"/>
      <c r="BOW1" s="33"/>
      <c r="BOX1" s="33"/>
      <c r="BOY1" s="33"/>
      <c r="BOZ1" s="33"/>
      <c r="BPA1" s="33"/>
      <c r="BPB1" s="33"/>
      <c r="BPC1" s="33"/>
      <c r="BPD1" s="33"/>
      <c r="BPE1" s="33"/>
      <c r="BPF1" s="33"/>
      <c r="BPG1" s="33"/>
      <c r="BPH1" s="33"/>
      <c r="BPI1" s="33"/>
      <c r="BPJ1" s="33"/>
      <c r="BPK1" s="33"/>
      <c r="BPL1" s="33"/>
      <c r="BPM1" s="33"/>
      <c r="BPN1" s="33"/>
      <c r="BPO1" s="33"/>
      <c r="BPP1" s="33"/>
      <c r="BPQ1" s="33"/>
      <c r="BPR1" s="33"/>
      <c r="BPS1" s="33"/>
      <c r="BPT1" s="33"/>
      <c r="BPU1" s="33"/>
      <c r="BPV1" s="33"/>
      <c r="BPW1" s="33"/>
      <c r="BPX1" s="33"/>
      <c r="BPY1" s="33"/>
      <c r="BPZ1" s="33"/>
      <c r="BQA1" s="33"/>
      <c r="BQB1" s="33"/>
      <c r="BQC1" s="33"/>
      <c r="BQD1" s="33"/>
      <c r="BQE1" s="33"/>
      <c r="BQF1" s="33"/>
      <c r="BQG1" s="33"/>
      <c r="BQH1" s="33"/>
      <c r="BQI1" s="33"/>
      <c r="BQJ1" s="33"/>
      <c r="BQK1" s="33"/>
      <c r="BQL1" s="33"/>
      <c r="BQM1" s="33"/>
      <c r="BQN1" s="33"/>
      <c r="BQO1" s="33"/>
      <c r="BQP1" s="33"/>
      <c r="BQQ1" s="33"/>
      <c r="BQR1" s="33"/>
      <c r="BQS1" s="33"/>
      <c r="BQT1" s="33"/>
      <c r="BQU1" s="33"/>
      <c r="BQV1" s="33"/>
      <c r="BQW1" s="33"/>
      <c r="BQX1" s="33"/>
      <c r="BQY1" s="33"/>
      <c r="BQZ1" s="33"/>
      <c r="BRA1" s="33"/>
      <c r="BRB1" s="33"/>
      <c r="BRC1" s="33"/>
      <c r="BRD1" s="33"/>
      <c r="BRE1" s="33"/>
      <c r="BRF1" s="33"/>
      <c r="BRG1" s="33"/>
      <c r="BRH1" s="33"/>
      <c r="BRI1" s="33"/>
      <c r="BRJ1" s="33"/>
      <c r="BRK1" s="33"/>
      <c r="BRL1" s="33"/>
      <c r="BRM1" s="33"/>
      <c r="BRN1" s="33"/>
      <c r="BRO1" s="33"/>
      <c r="BRP1" s="33"/>
      <c r="BRQ1" s="33"/>
      <c r="BRR1" s="33"/>
      <c r="BRS1" s="33"/>
      <c r="BRT1" s="33"/>
      <c r="BRU1" s="33"/>
      <c r="BRV1" s="33"/>
      <c r="BRW1" s="33"/>
      <c r="BRX1" s="33"/>
      <c r="BRY1" s="33"/>
      <c r="BRZ1" s="33"/>
      <c r="BSA1" s="33"/>
      <c r="BSB1" s="33"/>
      <c r="BSC1" s="33"/>
      <c r="BSD1" s="33"/>
      <c r="BSE1" s="33"/>
      <c r="BSF1" s="33"/>
      <c r="BSG1" s="33"/>
      <c r="BSH1" s="33"/>
      <c r="BSI1" s="33"/>
      <c r="BSJ1" s="33"/>
      <c r="BSK1" s="33"/>
      <c r="BSL1" s="33"/>
      <c r="BSM1" s="33"/>
      <c r="BSN1" s="33"/>
      <c r="BSO1" s="33"/>
      <c r="BSP1" s="33"/>
      <c r="BSQ1" s="33"/>
      <c r="BSR1" s="33"/>
      <c r="BSS1" s="33"/>
      <c r="BST1" s="33"/>
      <c r="BSU1" s="33"/>
      <c r="BSV1" s="33"/>
      <c r="BSW1" s="33"/>
      <c r="BSX1" s="33"/>
      <c r="BSY1" s="33"/>
      <c r="BSZ1" s="33"/>
      <c r="BTA1" s="33"/>
      <c r="BTB1" s="33"/>
      <c r="BTC1" s="33"/>
      <c r="BTD1" s="33"/>
      <c r="BTE1" s="33"/>
      <c r="BTF1" s="33"/>
      <c r="BTG1" s="33"/>
      <c r="BTH1" s="33"/>
      <c r="BTI1" s="33"/>
      <c r="BTJ1" s="33"/>
      <c r="BTK1" s="33"/>
      <c r="BTL1" s="33"/>
      <c r="BTM1" s="33"/>
      <c r="BTN1" s="33"/>
      <c r="BTO1" s="33"/>
      <c r="BTP1" s="33"/>
      <c r="BTQ1" s="33"/>
      <c r="BTR1" s="33"/>
      <c r="BTS1" s="33"/>
      <c r="BTT1" s="33"/>
      <c r="BTU1" s="33"/>
      <c r="BTV1" s="33"/>
      <c r="BTW1" s="33"/>
      <c r="BTX1" s="33"/>
      <c r="BTY1" s="33"/>
      <c r="BTZ1" s="33"/>
      <c r="BUA1" s="33"/>
      <c r="BUB1" s="33"/>
      <c r="BUC1" s="33"/>
      <c r="BUD1" s="33"/>
      <c r="BUE1" s="33"/>
      <c r="BUF1" s="33"/>
      <c r="BUG1" s="33"/>
      <c r="BUH1" s="33"/>
      <c r="BUI1" s="33"/>
      <c r="BUJ1" s="33"/>
      <c r="BUK1" s="33"/>
      <c r="BUL1" s="33"/>
      <c r="BUM1" s="33"/>
      <c r="BUN1" s="33"/>
      <c r="BUO1" s="33"/>
      <c r="BUP1" s="33"/>
      <c r="BUQ1" s="33"/>
      <c r="BUR1" s="33"/>
      <c r="BUS1" s="33"/>
      <c r="BUT1" s="33"/>
      <c r="BUU1" s="33"/>
      <c r="BUV1" s="33"/>
      <c r="BUW1" s="33"/>
      <c r="BUX1" s="33"/>
      <c r="BUY1" s="33"/>
      <c r="BUZ1" s="33"/>
      <c r="BVA1" s="33"/>
      <c r="BVB1" s="33"/>
      <c r="BVC1" s="33"/>
      <c r="BVD1" s="33"/>
      <c r="BVE1" s="33"/>
      <c r="BVF1" s="33"/>
      <c r="BVG1" s="33"/>
      <c r="BVH1" s="33"/>
      <c r="BVI1" s="33"/>
      <c r="BVJ1" s="33"/>
      <c r="BVK1" s="33"/>
      <c r="BVL1" s="33"/>
      <c r="BVM1" s="33"/>
      <c r="BVN1" s="33"/>
      <c r="BVO1" s="33"/>
      <c r="BVP1" s="33"/>
      <c r="BVQ1" s="33"/>
      <c r="BVR1" s="33"/>
      <c r="BVS1" s="33"/>
      <c r="BVT1" s="33"/>
      <c r="BVU1" s="33"/>
      <c r="BVV1" s="33"/>
      <c r="BVW1" s="33"/>
      <c r="BVX1" s="33"/>
      <c r="BVY1" s="33"/>
      <c r="BVZ1" s="33"/>
      <c r="BWA1" s="33"/>
      <c r="BWB1" s="33"/>
      <c r="BWC1" s="33"/>
      <c r="BWD1" s="33"/>
      <c r="BWE1" s="33"/>
      <c r="BWF1" s="33"/>
      <c r="BWG1" s="33"/>
      <c r="BWH1" s="33"/>
      <c r="BWI1" s="33"/>
      <c r="BWJ1" s="33"/>
      <c r="BWK1" s="33"/>
      <c r="BWL1" s="33"/>
      <c r="BWM1" s="33"/>
      <c r="BWN1" s="33"/>
      <c r="BWO1" s="33"/>
      <c r="BWP1" s="33"/>
      <c r="BWQ1" s="33"/>
      <c r="BWR1" s="33"/>
      <c r="BWS1" s="33"/>
      <c r="BWT1" s="33"/>
      <c r="BWU1" s="33"/>
      <c r="BWV1" s="33"/>
      <c r="BWW1" s="33"/>
      <c r="BWX1" s="33"/>
      <c r="BWY1" s="33"/>
      <c r="BWZ1" s="33"/>
      <c r="BXA1" s="33"/>
      <c r="BXB1" s="33"/>
      <c r="BXC1" s="33"/>
      <c r="BXD1" s="33"/>
      <c r="BXE1" s="33"/>
      <c r="BXF1" s="33"/>
      <c r="BXG1" s="33"/>
      <c r="BXH1" s="33"/>
      <c r="BXI1" s="33"/>
      <c r="BXJ1" s="33"/>
      <c r="BXK1" s="33"/>
      <c r="BXL1" s="33"/>
      <c r="BXM1" s="33"/>
      <c r="BXN1" s="33"/>
      <c r="BXO1" s="33"/>
      <c r="BXP1" s="33"/>
      <c r="BXQ1" s="33"/>
      <c r="BXR1" s="33"/>
      <c r="BXS1" s="33"/>
      <c r="BXT1" s="33"/>
      <c r="BXU1" s="33"/>
      <c r="BXV1" s="33"/>
      <c r="BXW1" s="33"/>
      <c r="BXX1" s="33"/>
      <c r="BXY1" s="33"/>
      <c r="BXZ1" s="33"/>
      <c r="BYA1" s="33"/>
      <c r="BYB1" s="33"/>
      <c r="BYC1" s="33"/>
      <c r="BYD1" s="33"/>
      <c r="BYE1" s="33"/>
      <c r="BYF1" s="33"/>
      <c r="BYG1" s="33"/>
      <c r="BYH1" s="33"/>
      <c r="BYI1" s="33"/>
      <c r="BYJ1" s="33"/>
      <c r="BYK1" s="33"/>
      <c r="BYL1" s="33"/>
      <c r="BYM1" s="33"/>
      <c r="BYN1" s="33"/>
      <c r="BYO1" s="33"/>
      <c r="BYP1" s="33"/>
      <c r="BYQ1" s="33"/>
      <c r="BYR1" s="33"/>
      <c r="BYS1" s="33"/>
      <c r="BYT1" s="33"/>
      <c r="BYU1" s="33"/>
      <c r="BYV1" s="33"/>
      <c r="BYW1" s="33"/>
      <c r="BYX1" s="33"/>
      <c r="BYY1" s="33"/>
      <c r="BYZ1" s="33"/>
      <c r="BZA1" s="33"/>
      <c r="BZB1" s="33"/>
      <c r="BZC1" s="33"/>
      <c r="BZD1" s="33"/>
      <c r="BZE1" s="33"/>
      <c r="BZF1" s="33"/>
      <c r="BZG1" s="33"/>
      <c r="BZH1" s="33"/>
      <c r="BZI1" s="33"/>
      <c r="BZJ1" s="33"/>
      <c r="BZK1" s="33"/>
      <c r="BZL1" s="33"/>
      <c r="BZM1" s="33"/>
      <c r="BZN1" s="33"/>
      <c r="BZO1" s="33"/>
      <c r="BZP1" s="33"/>
      <c r="BZQ1" s="33"/>
      <c r="BZR1" s="33"/>
      <c r="BZS1" s="33"/>
      <c r="BZT1" s="33"/>
      <c r="BZU1" s="33"/>
      <c r="BZV1" s="33"/>
      <c r="BZW1" s="33"/>
      <c r="BZX1" s="33"/>
      <c r="BZY1" s="33"/>
      <c r="BZZ1" s="33"/>
      <c r="CAA1" s="33"/>
      <c r="CAB1" s="33"/>
      <c r="CAC1" s="33"/>
      <c r="CAD1" s="33"/>
      <c r="CAE1" s="33"/>
      <c r="CAF1" s="33"/>
      <c r="CAG1" s="33"/>
      <c r="CAH1" s="33"/>
      <c r="CAI1" s="33"/>
      <c r="CAJ1" s="33"/>
      <c r="CAK1" s="33"/>
      <c r="CAL1" s="33"/>
      <c r="CAM1" s="33"/>
      <c r="CAN1" s="33"/>
      <c r="CAO1" s="33"/>
      <c r="CAP1" s="33"/>
      <c r="CAQ1" s="33"/>
      <c r="CAR1" s="33"/>
      <c r="CAS1" s="33"/>
      <c r="CAT1" s="33"/>
      <c r="CAU1" s="33"/>
      <c r="CAV1" s="33"/>
      <c r="CAW1" s="33"/>
      <c r="CAX1" s="33"/>
      <c r="CAY1" s="33"/>
      <c r="CAZ1" s="33"/>
      <c r="CBA1" s="33"/>
      <c r="CBB1" s="33"/>
      <c r="CBC1" s="33"/>
      <c r="CBD1" s="33"/>
      <c r="CBE1" s="33"/>
      <c r="CBF1" s="33"/>
      <c r="CBG1" s="33"/>
      <c r="CBH1" s="33"/>
      <c r="CBI1" s="33"/>
      <c r="CBJ1" s="33"/>
      <c r="CBK1" s="33"/>
      <c r="CBL1" s="33"/>
      <c r="CBM1" s="33"/>
      <c r="CBN1" s="33"/>
      <c r="CBO1" s="33"/>
      <c r="CBP1" s="33"/>
      <c r="CBQ1" s="33"/>
      <c r="CBR1" s="33"/>
      <c r="CBS1" s="33"/>
      <c r="CBT1" s="33"/>
      <c r="CBU1" s="33"/>
      <c r="CBV1" s="33"/>
      <c r="CBW1" s="33"/>
      <c r="CBX1" s="33"/>
      <c r="CBY1" s="33"/>
      <c r="CBZ1" s="33"/>
      <c r="CCA1" s="33"/>
      <c r="CCB1" s="33"/>
      <c r="CCC1" s="33"/>
      <c r="CCD1" s="33"/>
      <c r="CCE1" s="33"/>
      <c r="CCF1" s="33"/>
      <c r="CCG1" s="33"/>
      <c r="CCH1" s="33"/>
      <c r="CCI1" s="33"/>
      <c r="CCJ1" s="33"/>
      <c r="CCK1" s="33"/>
      <c r="CCL1" s="33"/>
      <c r="CCM1" s="33"/>
      <c r="CCN1" s="33"/>
      <c r="CCO1" s="33"/>
      <c r="CCP1" s="33"/>
      <c r="CCQ1" s="33"/>
      <c r="CCR1" s="33"/>
      <c r="CCS1" s="33"/>
      <c r="CCT1" s="33"/>
      <c r="CCU1" s="33"/>
      <c r="CCV1" s="33"/>
      <c r="CCW1" s="33"/>
      <c r="CCX1" s="33"/>
      <c r="CCY1" s="33"/>
      <c r="CCZ1" s="33"/>
      <c r="CDA1" s="33"/>
      <c r="CDB1" s="33"/>
      <c r="CDC1" s="33"/>
      <c r="CDD1" s="33"/>
      <c r="CDE1" s="33"/>
      <c r="CDF1" s="33"/>
      <c r="CDG1" s="33"/>
      <c r="CDH1" s="33"/>
      <c r="CDI1" s="33"/>
      <c r="CDJ1" s="33"/>
      <c r="CDK1" s="33"/>
      <c r="CDL1" s="33"/>
      <c r="CDM1" s="33"/>
      <c r="CDN1" s="33"/>
      <c r="CDO1" s="33"/>
      <c r="CDP1" s="33"/>
      <c r="CDQ1" s="33"/>
      <c r="CDR1" s="33"/>
      <c r="CDS1" s="33"/>
      <c r="CDT1" s="33"/>
      <c r="CDU1" s="33"/>
      <c r="CDV1" s="33"/>
      <c r="CDW1" s="33"/>
      <c r="CDX1" s="33"/>
      <c r="CDY1" s="33"/>
      <c r="CDZ1" s="33"/>
      <c r="CEA1" s="33"/>
      <c r="CEB1" s="33"/>
      <c r="CEC1" s="33"/>
      <c r="CED1" s="33"/>
      <c r="CEE1" s="33"/>
      <c r="CEF1" s="33"/>
      <c r="CEG1" s="33"/>
      <c r="CEH1" s="33"/>
      <c r="CEI1" s="33"/>
      <c r="CEJ1" s="33"/>
      <c r="CEK1" s="33"/>
      <c r="CEL1" s="33"/>
      <c r="CEM1" s="33"/>
      <c r="CEN1" s="33"/>
      <c r="CEO1" s="33"/>
      <c r="CEP1" s="33"/>
      <c r="CEQ1" s="33"/>
      <c r="CER1" s="33"/>
      <c r="CES1" s="33"/>
      <c r="CET1" s="33"/>
      <c r="CEU1" s="33"/>
      <c r="CEV1" s="33"/>
      <c r="CEW1" s="33"/>
      <c r="CEX1" s="33"/>
      <c r="CEY1" s="33"/>
      <c r="CEZ1" s="33"/>
      <c r="CFA1" s="33"/>
      <c r="CFB1" s="33"/>
      <c r="CFC1" s="33"/>
      <c r="CFD1" s="33"/>
      <c r="CFE1" s="33"/>
      <c r="CFF1" s="33"/>
      <c r="CFG1" s="33"/>
      <c r="CFH1" s="33"/>
      <c r="CFI1" s="33"/>
      <c r="CFJ1" s="33"/>
      <c r="CFK1" s="33"/>
      <c r="CFL1" s="33"/>
      <c r="CFM1" s="33"/>
      <c r="CFN1" s="33"/>
      <c r="CFO1" s="33"/>
      <c r="CFP1" s="33"/>
      <c r="CFQ1" s="33"/>
      <c r="CFR1" s="33"/>
      <c r="CFS1" s="33"/>
      <c r="CFT1" s="33"/>
      <c r="CFU1" s="33"/>
      <c r="CFV1" s="33"/>
      <c r="CFW1" s="33"/>
      <c r="CFX1" s="33"/>
      <c r="CFY1" s="33"/>
      <c r="CFZ1" s="33"/>
      <c r="CGA1" s="33"/>
      <c r="CGB1" s="33"/>
      <c r="CGC1" s="33"/>
      <c r="CGD1" s="33"/>
      <c r="CGE1" s="33"/>
      <c r="CGF1" s="33"/>
      <c r="CGG1" s="33"/>
      <c r="CGH1" s="33"/>
      <c r="CGI1" s="33"/>
      <c r="CGJ1" s="33"/>
      <c r="CGK1" s="33"/>
      <c r="CGL1" s="33"/>
      <c r="CGM1" s="33"/>
      <c r="CGN1" s="33"/>
      <c r="CGO1" s="33"/>
      <c r="CGP1" s="33"/>
      <c r="CGQ1" s="33"/>
      <c r="CGR1" s="33"/>
      <c r="CGS1" s="33"/>
      <c r="CGT1" s="33"/>
      <c r="CGU1" s="33"/>
      <c r="CGV1" s="33"/>
      <c r="CGW1" s="33"/>
      <c r="CGX1" s="33"/>
      <c r="CGY1" s="33"/>
      <c r="CGZ1" s="33"/>
      <c r="CHA1" s="33"/>
      <c r="CHB1" s="33"/>
      <c r="CHC1" s="33"/>
      <c r="CHD1" s="33"/>
      <c r="CHE1" s="33"/>
      <c r="CHF1" s="33"/>
      <c r="CHG1" s="33"/>
      <c r="CHH1" s="33"/>
      <c r="CHI1" s="33"/>
      <c r="CHJ1" s="33"/>
      <c r="CHK1" s="33"/>
      <c r="CHL1" s="33"/>
      <c r="CHM1" s="33"/>
      <c r="CHN1" s="33"/>
      <c r="CHO1" s="33"/>
      <c r="CHP1" s="33"/>
      <c r="CHQ1" s="33"/>
      <c r="CHR1" s="33"/>
      <c r="CHS1" s="33"/>
      <c r="CHT1" s="33"/>
      <c r="CHU1" s="33"/>
      <c r="CHV1" s="33"/>
      <c r="CHW1" s="33"/>
      <c r="CHX1" s="33"/>
      <c r="CHY1" s="33"/>
      <c r="CHZ1" s="33"/>
      <c r="CIA1" s="33"/>
      <c r="CIB1" s="33"/>
      <c r="CIC1" s="33"/>
      <c r="CID1" s="33"/>
      <c r="CIE1" s="33"/>
      <c r="CIF1" s="33"/>
      <c r="CIG1" s="33"/>
      <c r="CIH1" s="33"/>
      <c r="CII1" s="33"/>
      <c r="CIJ1" s="33"/>
      <c r="CIK1" s="33"/>
      <c r="CIL1" s="33"/>
      <c r="CIM1" s="33"/>
      <c r="CIN1" s="33"/>
      <c r="CIO1" s="33"/>
      <c r="CIP1" s="33"/>
      <c r="CIQ1" s="33"/>
      <c r="CIR1" s="33"/>
      <c r="CIS1" s="33"/>
      <c r="CIT1" s="33"/>
      <c r="CIU1" s="33"/>
      <c r="CIV1" s="33"/>
      <c r="CIW1" s="33"/>
      <c r="CIX1" s="33"/>
      <c r="CIY1" s="33"/>
      <c r="CIZ1" s="33"/>
      <c r="CJA1" s="33"/>
      <c r="CJB1" s="33"/>
      <c r="CJC1" s="33"/>
      <c r="CJD1" s="33"/>
      <c r="CJE1" s="33"/>
      <c r="CJF1" s="33"/>
      <c r="CJG1" s="33"/>
      <c r="CJH1" s="33"/>
      <c r="CJI1" s="33"/>
      <c r="CJJ1" s="33"/>
      <c r="CJK1" s="33"/>
      <c r="CJL1" s="33"/>
      <c r="CJM1" s="33"/>
      <c r="CJN1" s="33"/>
      <c r="CJO1" s="33"/>
      <c r="CJP1" s="33"/>
      <c r="CJQ1" s="33"/>
      <c r="CJR1" s="33"/>
      <c r="CJS1" s="33"/>
      <c r="CJT1" s="33"/>
      <c r="CJU1" s="33"/>
      <c r="CJV1" s="33"/>
      <c r="CJW1" s="33"/>
      <c r="CJX1" s="33"/>
      <c r="CJY1" s="33"/>
      <c r="CJZ1" s="33"/>
      <c r="CKA1" s="33"/>
      <c r="CKB1" s="33"/>
      <c r="CKC1" s="33"/>
      <c r="CKD1" s="33"/>
      <c r="CKE1" s="33"/>
      <c r="CKF1" s="33"/>
      <c r="CKG1" s="33"/>
      <c r="CKH1" s="33"/>
      <c r="CKI1" s="33"/>
      <c r="CKJ1" s="33"/>
      <c r="CKK1" s="33"/>
      <c r="CKL1" s="33"/>
      <c r="CKM1" s="33"/>
      <c r="CKN1" s="33"/>
      <c r="CKO1" s="33"/>
      <c r="CKP1" s="33"/>
      <c r="CKQ1" s="33"/>
      <c r="CKR1" s="33"/>
      <c r="CKS1" s="33"/>
      <c r="CKT1" s="33"/>
      <c r="CKU1" s="33"/>
      <c r="CKV1" s="33"/>
      <c r="CKW1" s="33"/>
      <c r="CKX1" s="33"/>
      <c r="CKY1" s="33"/>
      <c r="CKZ1" s="33"/>
      <c r="CLA1" s="33"/>
      <c r="CLB1" s="33"/>
      <c r="CLC1" s="33"/>
      <c r="CLD1" s="33"/>
      <c r="CLE1" s="33"/>
      <c r="CLF1" s="33"/>
      <c r="CLG1" s="33"/>
      <c r="CLH1" s="33"/>
      <c r="CLI1" s="33"/>
      <c r="CLJ1" s="33"/>
      <c r="CLK1" s="33"/>
      <c r="CLL1" s="33"/>
      <c r="CLM1" s="33"/>
      <c r="CLN1" s="33"/>
      <c r="CLO1" s="33"/>
      <c r="CLP1" s="33"/>
      <c r="CLQ1" s="33"/>
      <c r="CLR1" s="33"/>
      <c r="CLS1" s="33"/>
      <c r="CLT1" s="33"/>
      <c r="CLU1" s="33"/>
      <c r="CLV1" s="33"/>
      <c r="CLW1" s="33"/>
      <c r="CLX1" s="33"/>
      <c r="CLY1" s="33"/>
      <c r="CLZ1" s="33"/>
      <c r="CMA1" s="33"/>
      <c r="CMB1" s="33"/>
      <c r="CMC1" s="33"/>
      <c r="CMD1" s="33"/>
      <c r="CME1" s="33"/>
      <c r="CMF1" s="33"/>
      <c r="CMG1" s="33"/>
      <c r="CMH1" s="33"/>
      <c r="CMI1" s="33"/>
      <c r="CMJ1" s="33"/>
      <c r="CMK1" s="33"/>
      <c r="CML1" s="33"/>
      <c r="CMM1" s="33"/>
      <c r="CMN1" s="33"/>
      <c r="CMO1" s="33"/>
      <c r="CMP1" s="33"/>
      <c r="CMQ1" s="33"/>
      <c r="CMR1" s="33"/>
      <c r="CMS1" s="33"/>
      <c r="CMT1" s="33"/>
      <c r="CMU1" s="33"/>
      <c r="CMV1" s="33"/>
      <c r="CMW1" s="33"/>
      <c r="CMX1" s="33"/>
      <c r="CMY1" s="33"/>
      <c r="CMZ1" s="33"/>
      <c r="CNA1" s="33"/>
      <c r="CNB1" s="33"/>
      <c r="CNC1" s="33"/>
      <c r="CND1" s="33"/>
      <c r="CNE1" s="33"/>
      <c r="CNF1" s="33"/>
      <c r="CNG1" s="33"/>
      <c r="CNH1" s="33"/>
      <c r="CNI1" s="33"/>
      <c r="CNJ1" s="33"/>
      <c r="CNK1" s="33"/>
      <c r="CNL1" s="33"/>
      <c r="CNM1" s="33"/>
      <c r="CNN1" s="33"/>
      <c r="CNO1" s="33"/>
      <c r="CNP1" s="33"/>
      <c r="CNQ1" s="33"/>
      <c r="CNR1" s="33"/>
      <c r="CNS1" s="33"/>
      <c r="CNT1" s="33"/>
      <c r="CNU1" s="33"/>
      <c r="CNV1" s="33"/>
      <c r="CNW1" s="33"/>
      <c r="CNX1" s="33"/>
      <c r="CNY1" s="33"/>
      <c r="CNZ1" s="33"/>
      <c r="COA1" s="33"/>
      <c r="COB1" s="33"/>
      <c r="COC1" s="33"/>
      <c r="COD1" s="33"/>
      <c r="COE1" s="33"/>
      <c r="COF1" s="33"/>
      <c r="COG1" s="33"/>
      <c r="COH1" s="33"/>
      <c r="COI1" s="33"/>
      <c r="COJ1" s="33"/>
      <c r="COK1" s="33"/>
      <c r="COL1" s="33"/>
      <c r="COM1" s="33"/>
      <c r="CON1" s="33"/>
      <c r="COO1" s="33"/>
      <c r="COP1" s="33"/>
      <c r="COQ1" s="33"/>
      <c r="COR1" s="33"/>
      <c r="COS1" s="33"/>
      <c r="COT1" s="33"/>
      <c r="COU1" s="33"/>
      <c r="COV1" s="33"/>
      <c r="COW1" s="33"/>
      <c r="COX1" s="33"/>
      <c r="COY1" s="33"/>
      <c r="COZ1" s="33"/>
      <c r="CPA1" s="33"/>
      <c r="CPB1" s="33"/>
      <c r="CPC1" s="33"/>
      <c r="CPD1" s="33"/>
      <c r="CPE1" s="33"/>
      <c r="CPF1" s="33"/>
      <c r="CPG1" s="33"/>
      <c r="CPH1" s="33"/>
      <c r="CPI1" s="33"/>
      <c r="CPJ1" s="33"/>
      <c r="CPK1" s="33"/>
      <c r="CPL1" s="33"/>
      <c r="CPM1" s="33"/>
      <c r="CPN1" s="33"/>
      <c r="CPO1" s="33"/>
      <c r="CPP1" s="33"/>
      <c r="CPQ1" s="33"/>
      <c r="CPR1" s="33"/>
      <c r="CPS1" s="33"/>
      <c r="CPT1" s="33"/>
      <c r="CPU1" s="33"/>
      <c r="CPV1" s="33"/>
      <c r="CPW1" s="33"/>
      <c r="CPX1" s="33"/>
      <c r="CPY1" s="33"/>
      <c r="CPZ1" s="33"/>
      <c r="CQA1" s="33"/>
      <c r="CQB1" s="33"/>
      <c r="CQC1" s="33"/>
      <c r="CQD1" s="33"/>
      <c r="CQE1" s="33"/>
      <c r="CQF1" s="33"/>
      <c r="CQG1" s="33"/>
      <c r="CQH1" s="33"/>
      <c r="CQI1" s="33"/>
      <c r="CQJ1" s="33"/>
      <c r="CQK1" s="33"/>
      <c r="CQL1" s="33"/>
      <c r="CQM1" s="33"/>
      <c r="CQN1" s="33"/>
      <c r="CQO1" s="33"/>
      <c r="CQP1" s="33"/>
      <c r="CQQ1" s="33"/>
      <c r="CQR1" s="33"/>
      <c r="CQS1" s="33"/>
      <c r="CQT1" s="33"/>
      <c r="CQU1" s="33"/>
      <c r="CQV1" s="33"/>
      <c r="CQW1" s="33"/>
      <c r="CQX1" s="33"/>
      <c r="CQY1" s="33"/>
      <c r="CQZ1" s="33"/>
      <c r="CRA1" s="33"/>
      <c r="CRB1" s="33"/>
      <c r="CRC1" s="33"/>
      <c r="CRD1" s="33"/>
      <c r="CRE1" s="33"/>
      <c r="CRF1" s="33"/>
      <c r="CRG1" s="33"/>
      <c r="CRH1" s="33"/>
      <c r="CRI1" s="33"/>
      <c r="CRJ1" s="33"/>
      <c r="CRK1" s="33"/>
      <c r="CRL1" s="33"/>
      <c r="CRM1" s="33"/>
      <c r="CRN1" s="33"/>
      <c r="CRO1" s="33"/>
      <c r="CRP1" s="33"/>
      <c r="CRQ1" s="33"/>
      <c r="CRR1" s="33"/>
      <c r="CRS1" s="33"/>
      <c r="CRT1" s="33"/>
      <c r="CRU1" s="33"/>
      <c r="CRV1" s="33"/>
      <c r="CRW1" s="33"/>
      <c r="CRX1" s="33"/>
      <c r="CRY1" s="33"/>
      <c r="CRZ1" s="33"/>
      <c r="CSA1" s="33"/>
      <c r="CSB1" s="33"/>
      <c r="CSC1" s="33"/>
      <c r="CSD1" s="33"/>
      <c r="CSE1" s="33"/>
      <c r="CSF1" s="33"/>
      <c r="CSG1" s="33"/>
      <c r="CSH1" s="33"/>
      <c r="CSI1" s="33"/>
      <c r="CSJ1" s="33"/>
      <c r="CSK1" s="33"/>
      <c r="CSL1" s="33"/>
      <c r="CSM1" s="33"/>
      <c r="CSN1" s="33"/>
      <c r="CSO1" s="33"/>
      <c r="CSP1" s="33"/>
      <c r="CSQ1" s="33"/>
      <c r="CSR1" s="33"/>
      <c r="CSS1" s="33"/>
      <c r="CST1" s="33"/>
      <c r="CSU1" s="33"/>
      <c r="CSV1" s="33"/>
      <c r="CSW1" s="33"/>
      <c r="CSX1" s="33"/>
      <c r="CSY1" s="33"/>
      <c r="CSZ1" s="33"/>
      <c r="CTA1" s="33"/>
      <c r="CTB1" s="33"/>
      <c r="CTC1" s="33"/>
      <c r="CTD1" s="33"/>
      <c r="CTE1" s="33"/>
      <c r="CTF1" s="33"/>
      <c r="CTG1" s="33"/>
      <c r="CTH1" s="33"/>
      <c r="CTI1" s="33"/>
      <c r="CTJ1" s="33"/>
      <c r="CTK1" s="33"/>
      <c r="CTL1" s="33"/>
      <c r="CTM1" s="33"/>
      <c r="CTN1" s="33"/>
      <c r="CTO1" s="33"/>
      <c r="CTP1" s="33"/>
      <c r="CTQ1" s="33"/>
      <c r="CTR1" s="33"/>
      <c r="CTS1" s="33"/>
      <c r="CTT1" s="33"/>
      <c r="CTU1" s="33"/>
      <c r="CTV1" s="33"/>
      <c r="CTW1" s="33"/>
      <c r="CTX1" s="33"/>
      <c r="CTY1" s="33"/>
      <c r="CTZ1" s="33"/>
      <c r="CUA1" s="33"/>
      <c r="CUB1" s="33"/>
      <c r="CUC1" s="33"/>
      <c r="CUD1" s="33"/>
      <c r="CUE1" s="33"/>
      <c r="CUF1" s="33"/>
      <c r="CUG1" s="33"/>
      <c r="CUH1" s="33"/>
      <c r="CUI1" s="33"/>
      <c r="CUJ1" s="33"/>
      <c r="CUK1" s="33"/>
      <c r="CUL1" s="33"/>
      <c r="CUM1" s="33"/>
      <c r="CUN1" s="33"/>
      <c r="CUO1" s="33"/>
      <c r="CUP1" s="33"/>
      <c r="CUQ1" s="33"/>
      <c r="CUR1" s="33"/>
      <c r="CUS1" s="33"/>
      <c r="CUT1" s="33"/>
      <c r="CUU1" s="33"/>
      <c r="CUV1" s="33"/>
      <c r="CUW1" s="33"/>
      <c r="CUX1" s="33"/>
      <c r="CUY1" s="33"/>
      <c r="CUZ1" s="33"/>
      <c r="CVA1" s="33"/>
      <c r="CVB1" s="33"/>
      <c r="CVC1" s="33"/>
      <c r="CVD1" s="33"/>
      <c r="CVE1" s="33"/>
      <c r="CVF1" s="33"/>
      <c r="CVG1" s="33"/>
      <c r="CVH1" s="33"/>
      <c r="CVI1" s="33"/>
      <c r="CVJ1" s="33"/>
      <c r="CVK1" s="33"/>
      <c r="CVL1" s="33"/>
      <c r="CVM1" s="33"/>
      <c r="CVN1" s="33"/>
      <c r="CVO1" s="33"/>
      <c r="CVP1" s="33"/>
      <c r="CVQ1" s="33"/>
      <c r="CVR1" s="33"/>
      <c r="CVS1" s="33"/>
      <c r="CVT1" s="33"/>
      <c r="CVU1" s="33"/>
      <c r="CVV1" s="33"/>
      <c r="CVW1" s="33"/>
      <c r="CVX1" s="33"/>
      <c r="CVY1" s="33"/>
      <c r="CVZ1" s="33"/>
      <c r="CWA1" s="33"/>
      <c r="CWB1" s="33"/>
      <c r="CWC1" s="33"/>
      <c r="CWD1" s="33"/>
      <c r="CWE1" s="33"/>
      <c r="CWF1" s="33"/>
      <c r="CWG1" s="33"/>
      <c r="CWH1" s="33"/>
      <c r="CWI1" s="33"/>
      <c r="CWJ1" s="33"/>
      <c r="CWK1" s="33"/>
      <c r="CWL1" s="33"/>
      <c r="CWM1" s="33"/>
      <c r="CWN1" s="33"/>
      <c r="CWO1" s="33"/>
      <c r="CWP1" s="33"/>
      <c r="CWQ1" s="33"/>
      <c r="CWR1" s="33"/>
      <c r="CWS1" s="33"/>
      <c r="CWT1" s="33"/>
      <c r="CWU1" s="33"/>
      <c r="CWV1" s="33"/>
      <c r="CWW1" s="33"/>
      <c r="CWX1" s="33"/>
      <c r="CWY1" s="33"/>
      <c r="CWZ1" s="33"/>
      <c r="CXA1" s="33"/>
      <c r="CXB1" s="33"/>
      <c r="CXC1" s="33"/>
      <c r="CXD1" s="33"/>
      <c r="CXE1" s="33"/>
      <c r="CXF1" s="33"/>
      <c r="CXG1" s="33"/>
      <c r="CXH1" s="33"/>
      <c r="CXI1" s="33"/>
      <c r="CXJ1" s="33"/>
      <c r="CXK1" s="33"/>
      <c r="CXL1" s="33"/>
      <c r="CXM1" s="33"/>
      <c r="CXN1" s="33"/>
      <c r="CXO1" s="33"/>
      <c r="CXP1" s="33"/>
      <c r="CXQ1" s="33"/>
      <c r="CXR1" s="33"/>
      <c r="CXS1" s="33"/>
      <c r="CXT1" s="33"/>
      <c r="CXU1" s="33"/>
      <c r="CXV1" s="33"/>
      <c r="CXW1" s="33"/>
      <c r="CXX1" s="33"/>
      <c r="CXY1" s="33"/>
      <c r="CXZ1" s="33"/>
      <c r="CYA1" s="33"/>
      <c r="CYB1" s="33"/>
      <c r="CYC1" s="33"/>
      <c r="CYD1" s="33"/>
      <c r="CYE1" s="33"/>
      <c r="CYF1" s="33"/>
      <c r="CYG1" s="33"/>
      <c r="CYH1" s="33"/>
      <c r="CYI1" s="33"/>
      <c r="CYJ1" s="33"/>
      <c r="CYK1" s="33"/>
      <c r="CYL1" s="33"/>
      <c r="CYM1" s="33"/>
      <c r="CYN1" s="33"/>
      <c r="CYO1" s="33"/>
      <c r="CYP1" s="33"/>
      <c r="CYQ1" s="33"/>
      <c r="CYR1" s="33"/>
      <c r="CYS1" s="33"/>
      <c r="CYT1" s="33"/>
      <c r="CYU1" s="33"/>
      <c r="CYV1" s="33"/>
      <c r="CYW1" s="33"/>
      <c r="CYX1" s="33"/>
      <c r="CYY1" s="33"/>
      <c r="CYZ1" s="33"/>
      <c r="CZA1" s="33"/>
      <c r="CZB1" s="33"/>
      <c r="CZC1" s="33"/>
      <c r="CZD1" s="33"/>
      <c r="CZE1" s="33"/>
      <c r="CZF1" s="33"/>
      <c r="CZG1" s="33"/>
      <c r="CZH1" s="33"/>
      <c r="CZI1" s="33"/>
      <c r="CZJ1" s="33"/>
      <c r="CZK1" s="33"/>
      <c r="CZL1" s="33"/>
      <c r="CZM1" s="33"/>
      <c r="CZN1" s="33"/>
      <c r="CZO1" s="33"/>
      <c r="CZP1" s="33"/>
      <c r="CZQ1" s="33"/>
      <c r="CZR1" s="33"/>
      <c r="CZS1" s="33"/>
      <c r="CZT1" s="33"/>
      <c r="CZU1" s="33"/>
      <c r="CZV1" s="33"/>
      <c r="CZW1" s="33"/>
      <c r="CZX1" s="33"/>
      <c r="CZY1" s="33"/>
      <c r="CZZ1" s="33"/>
      <c r="DAA1" s="33"/>
      <c r="DAB1" s="33"/>
      <c r="DAC1" s="33"/>
      <c r="DAD1" s="33"/>
      <c r="DAE1" s="33"/>
      <c r="DAF1" s="33"/>
      <c r="DAG1" s="33"/>
      <c r="DAH1" s="33"/>
      <c r="DAI1" s="33"/>
      <c r="DAJ1" s="33"/>
      <c r="DAK1" s="33"/>
      <c r="DAL1" s="33"/>
      <c r="DAM1" s="33"/>
      <c r="DAN1" s="33"/>
      <c r="DAO1" s="33"/>
      <c r="DAP1" s="33"/>
      <c r="DAQ1" s="33"/>
      <c r="DAR1" s="33"/>
      <c r="DAS1" s="33"/>
      <c r="DAT1" s="33"/>
      <c r="DAU1" s="33"/>
      <c r="DAV1" s="33"/>
      <c r="DAW1" s="33"/>
      <c r="DAX1" s="33"/>
      <c r="DAY1" s="33"/>
      <c r="DAZ1" s="33"/>
      <c r="DBA1" s="33"/>
      <c r="DBB1" s="33"/>
      <c r="DBC1" s="33"/>
      <c r="DBD1" s="33"/>
      <c r="DBE1" s="33"/>
      <c r="DBF1" s="33"/>
      <c r="DBG1" s="33"/>
      <c r="DBH1" s="33"/>
      <c r="DBI1" s="33"/>
      <c r="DBJ1" s="33"/>
      <c r="DBK1" s="33"/>
      <c r="DBL1" s="33"/>
      <c r="DBM1" s="33"/>
      <c r="DBN1" s="33"/>
      <c r="DBO1" s="33"/>
      <c r="DBP1" s="33"/>
      <c r="DBQ1" s="33"/>
      <c r="DBR1" s="33"/>
      <c r="DBS1" s="33"/>
      <c r="DBT1" s="33"/>
      <c r="DBU1" s="33"/>
      <c r="DBV1" s="33"/>
      <c r="DBW1" s="33"/>
      <c r="DBX1" s="33"/>
      <c r="DBY1" s="33"/>
      <c r="DBZ1" s="33"/>
      <c r="DCA1" s="33"/>
      <c r="DCB1" s="33"/>
      <c r="DCC1" s="33"/>
      <c r="DCD1" s="33"/>
      <c r="DCE1" s="33"/>
      <c r="DCF1" s="33"/>
      <c r="DCG1" s="33"/>
      <c r="DCH1" s="33"/>
      <c r="DCI1" s="33"/>
      <c r="DCJ1" s="33"/>
      <c r="DCK1" s="33"/>
      <c r="DCL1" s="33"/>
      <c r="DCM1" s="33"/>
      <c r="DCN1" s="33"/>
      <c r="DCO1" s="33"/>
      <c r="DCP1" s="33"/>
      <c r="DCQ1" s="33"/>
      <c r="DCR1" s="33"/>
      <c r="DCS1" s="33"/>
      <c r="DCT1" s="33"/>
      <c r="DCU1" s="33"/>
      <c r="DCV1" s="33"/>
      <c r="DCW1" s="33"/>
      <c r="DCX1" s="33"/>
      <c r="DCY1" s="33"/>
      <c r="DCZ1" s="33"/>
      <c r="DDA1" s="33"/>
      <c r="DDB1" s="33"/>
      <c r="DDC1" s="33"/>
      <c r="DDD1" s="33"/>
      <c r="DDE1" s="33"/>
      <c r="DDF1" s="33"/>
      <c r="DDG1" s="33"/>
      <c r="DDH1" s="33"/>
      <c r="DDI1" s="33"/>
      <c r="DDJ1" s="33"/>
      <c r="DDK1" s="33"/>
      <c r="DDL1" s="33"/>
      <c r="DDM1" s="33"/>
      <c r="DDN1" s="33"/>
      <c r="DDO1" s="33"/>
      <c r="DDP1" s="33"/>
      <c r="DDQ1" s="33"/>
      <c r="DDR1" s="33"/>
      <c r="DDS1" s="33"/>
      <c r="DDT1" s="33"/>
      <c r="DDU1" s="33"/>
      <c r="DDV1" s="33"/>
      <c r="DDW1" s="33"/>
      <c r="DDX1" s="33"/>
      <c r="DDY1" s="33"/>
      <c r="DDZ1" s="33"/>
      <c r="DEA1" s="33"/>
      <c r="DEB1" s="33"/>
      <c r="DEC1" s="33"/>
      <c r="DED1" s="33"/>
      <c r="DEE1" s="33"/>
      <c r="DEF1" s="33"/>
      <c r="DEG1" s="33"/>
      <c r="DEH1" s="33"/>
      <c r="DEI1" s="33"/>
      <c r="DEJ1" s="33"/>
      <c r="DEK1" s="33"/>
      <c r="DEL1" s="33"/>
      <c r="DEM1" s="33"/>
      <c r="DEN1" s="33"/>
      <c r="DEO1" s="33"/>
      <c r="DEP1" s="33"/>
      <c r="DEQ1" s="33"/>
      <c r="DER1" s="33"/>
      <c r="DES1" s="33"/>
      <c r="DET1" s="33"/>
      <c r="DEU1" s="33"/>
      <c r="DEV1" s="33"/>
      <c r="DEW1" s="33"/>
      <c r="DEX1" s="33"/>
      <c r="DEY1" s="33"/>
      <c r="DEZ1" s="33"/>
      <c r="DFA1" s="33"/>
      <c r="DFB1" s="33"/>
      <c r="DFC1" s="33"/>
      <c r="DFD1" s="33"/>
      <c r="DFE1" s="33"/>
      <c r="DFF1" s="33"/>
      <c r="DFG1" s="33"/>
      <c r="DFH1" s="33"/>
      <c r="DFI1" s="33"/>
      <c r="DFJ1" s="33"/>
      <c r="DFK1" s="33"/>
      <c r="DFL1" s="33"/>
      <c r="DFM1" s="33"/>
      <c r="DFN1" s="33"/>
      <c r="DFO1" s="33"/>
      <c r="DFP1" s="33"/>
      <c r="DFQ1" s="33"/>
      <c r="DFR1" s="33"/>
      <c r="DFS1" s="33"/>
      <c r="DFT1" s="33"/>
      <c r="DFU1" s="33"/>
      <c r="DFV1" s="33"/>
      <c r="DFW1" s="33"/>
      <c r="DFX1" s="33"/>
      <c r="DFY1" s="33"/>
      <c r="DFZ1" s="33"/>
      <c r="DGA1" s="33"/>
      <c r="DGB1" s="33"/>
      <c r="DGC1" s="33"/>
      <c r="DGD1" s="33"/>
      <c r="DGE1" s="33"/>
      <c r="DGF1" s="33"/>
      <c r="DGG1" s="33"/>
      <c r="DGH1" s="33"/>
      <c r="DGI1" s="33"/>
      <c r="DGJ1" s="33"/>
      <c r="DGK1" s="33"/>
      <c r="DGL1" s="33"/>
      <c r="DGM1" s="33"/>
      <c r="DGN1" s="33"/>
      <c r="DGO1" s="33"/>
      <c r="DGP1" s="33"/>
      <c r="DGQ1" s="33"/>
      <c r="DGR1" s="33"/>
      <c r="DGS1" s="33"/>
      <c r="DGT1" s="33"/>
      <c r="DGU1" s="33"/>
      <c r="DGV1" s="33"/>
      <c r="DGW1" s="33"/>
      <c r="DGX1" s="33"/>
      <c r="DGY1" s="33"/>
      <c r="DGZ1" s="33"/>
      <c r="DHA1" s="33"/>
      <c r="DHB1" s="33"/>
      <c r="DHC1" s="33"/>
      <c r="DHD1" s="33"/>
      <c r="DHE1" s="33"/>
      <c r="DHF1" s="33"/>
      <c r="DHG1" s="33"/>
      <c r="DHH1" s="33"/>
      <c r="DHI1" s="33"/>
      <c r="DHJ1" s="33"/>
      <c r="DHK1" s="33"/>
      <c r="DHL1" s="33"/>
      <c r="DHM1" s="33"/>
      <c r="DHN1" s="33"/>
      <c r="DHO1" s="33"/>
      <c r="DHP1" s="33"/>
      <c r="DHQ1" s="33"/>
      <c r="DHR1" s="33"/>
      <c r="DHS1" s="33"/>
      <c r="DHT1" s="33"/>
      <c r="DHU1" s="33"/>
      <c r="DHV1" s="33"/>
      <c r="DHW1" s="33"/>
      <c r="DHX1" s="33"/>
      <c r="DHY1" s="33"/>
      <c r="DHZ1" s="33"/>
      <c r="DIA1" s="33"/>
      <c r="DIB1" s="33"/>
      <c r="DIC1" s="33"/>
      <c r="DID1" s="33"/>
      <c r="DIE1" s="33"/>
      <c r="DIF1" s="33"/>
      <c r="DIG1" s="33"/>
      <c r="DIH1" s="33"/>
      <c r="DII1" s="33"/>
      <c r="DIJ1" s="33"/>
      <c r="DIK1" s="33"/>
      <c r="DIL1" s="33"/>
      <c r="DIM1" s="33"/>
      <c r="DIN1" s="33"/>
      <c r="DIO1" s="33"/>
      <c r="DIP1" s="33"/>
      <c r="DIQ1" s="33"/>
      <c r="DIR1" s="33"/>
      <c r="DIS1" s="33"/>
      <c r="DIT1" s="33"/>
      <c r="DIU1" s="33"/>
      <c r="DIV1" s="33"/>
      <c r="DIW1" s="33"/>
      <c r="DIX1" s="33"/>
      <c r="DIY1" s="33"/>
      <c r="DIZ1" s="33"/>
      <c r="DJA1" s="33"/>
      <c r="DJB1" s="33"/>
      <c r="DJC1" s="33"/>
      <c r="DJD1" s="33"/>
      <c r="DJE1" s="33"/>
      <c r="DJF1" s="33"/>
      <c r="DJG1" s="33"/>
      <c r="DJH1" s="33"/>
      <c r="DJI1" s="33"/>
      <c r="DJJ1" s="33"/>
      <c r="DJK1" s="33"/>
      <c r="DJL1" s="33"/>
      <c r="DJM1" s="33"/>
      <c r="DJN1" s="33"/>
      <c r="DJO1" s="33"/>
      <c r="DJP1" s="33"/>
      <c r="DJQ1" s="33"/>
      <c r="DJR1" s="33"/>
      <c r="DJS1" s="33"/>
      <c r="DJT1" s="33"/>
      <c r="DJU1" s="33"/>
      <c r="DJV1" s="33"/>
      <c r="DJW1" s="33"/>
      <c r="DJX1" s="33"/>
      <c r="DJY1" s="33"/>
      <c r="DJZ1" s="33"/>
      <c r="DKA1" s="33"/>
      <c r="DKB1" s="33"/>
      <c r="DKC1" s="33"/>
      <c r="DKD1" s="33"/>
      <c r="DKE1" s="33"/>
      <c r="DKF1" s="33"/>
      <c r="DKG1" s="33"/>
      <c r="DKH1" s="33"/>
      <c r="DKI1" s="33"/>
      <c r="DKJ1" s="33"/>
      <c r="DKK1" s="33"/>
      <c r="DKL1" s="33"/>
      <c r="DKM1" s="33"/>
      <c r="DKN1" s="33"/>
      <c r="DKO1" s="33"/>
      <c r="DKP1" s="33"/>
      <c r="DKQ1" s="33"/>
      <c r="DKR1" s="33"/>
      <c r="DKS1" s="33"/>
      <c r="DKT1" s="33"/>
      <c r="DKU1" s="33"/>
      <c r="DKV1" s="33"/>
      <c r="DKW1" s="33"/>
      <c r="DKX1" s="33"/>
      <c r="DKY1" s="33"/>
      <c r="DKZ1" s="33"/>
      <c r="DLA1" s="33"/>
      <c r="DLB1" s="33"/>
      <c r="DLC1" s="33"/>
      <c r="DLD1" s="33"/>
      <c r="DLE1" s="33"/>
      <c r="DLF1" s="33"/>
      <c r="DLG1" s="33"/>
      <c r="DLH1" s="33"/>
      <c r="DLI1" s="33"/>
      <c r="DLJ1" s="33"/>
      <c r="DLK1" s="33"/>
      <c r="DLL1" s="33"/>
      <c r="DLM1" s="33"/>
      <c r="DLN1" s="33"/>
      <c r="DLO1" s="33"/>
      <c r="DLP1" s="33"/>
      <c r="DLQ1" s="33"/>
      <c r="DLR1" s="33"/>
      <c r="DLS1" s="33"/>
      <c r="DLT1" s="33"/>
      <c r="DLU1" s="33"/>
      <c r="DLV1" s="33"/>
      <c r="DLW1" s="33"/>
      <c r="DLX1" s="33"/>
      <c r="DLY1" s="33"/>
      <c r="DLZ1" s="33"/>
      <c r="DMA1" s="33"/>
      <c r="DMB1" s="33"/>
      <c r="DMC1" s="33"/>
      <c r="DMD1" s="33"/>
      <c r="DME1" s="33"/>
      <c r="DMF1" s="33"/>
      <c r="DMG1" s="33"/>
      <c r="DMH1" s="33"/>
      <c r="DMI1" s="33"/>
      <c r="DMJ1" s="33"/>
      <c r="DMK1" s="33"/>
      <c r="DML1" s="33"/>
      <c r="DMM1" s="33"/>
      <c r="DMN1" s="33"/>
      <c r="DMO1" s="33"/>
      <c r="DMP1" s="33"/>
      <c r="DMQ1" s="33"/>
      <c r="DMR1" s="33"/>
      <c r="DMS1" s="33"/>
      <c r="DMT1" s="33"/>
      <c r="DMU1" s="33"/>
      <c r="DMV1" s="33"/>
      <c r="DMW1" s="33"/>
      <c r="DMX1" s="33"/>
      <c r="DMY1" s="33"/>
      <c r="DMZ1" s="33"/>
      <c r="DNA1" s="33"/>
      <c r="DNB1" s="33"/>
      <c r="DNC1" s="33"/>
      <c r="DND1" s="33"/>
      <c r="DNE1" s="33"/>
      <c r="DNF1" s="33"/>
      <c r="DNG1" s="33"/>
      <c r="DNH1" s="33"/>
      <c r="DNI1" s="33"/>
      <c r="DNJ1" s="33"/>
      <c r="DNK1" s="33"/>
      <c r="DNL1" s="33"/>
      <c r="DNM1" s="33"/>
      <c r="DNN1" s="33"/>
      <c r="DNO1" s="33"/>
      <c r="DNP1" s="33"/>
      <c r="DNQ1" s="33"/>
      <c r="DNR1" s="33"/>
      <c r="DNS1" s="33"/>
      <c r="DNT1" s="33"/>
      <c r="DNU1" s="33"/>
      <c r="DNV1" s="33"/>
      <c r="DNW1" s="33"/>
      <c r="DNX1" s="33"/>
      <c r="DNY1" s="33"/>
      <c r="DNZ1" s="33"/>
      <c r="DOA1" s="33"/>
      <c r="DOB1" s="33"/>
      <c r="DOC1" s="33"/>
      <c r="DOD1" s="33"/>
      <c r="DOE1" s="33"/>
      <c r="DOF1" s="33"/>
      <c r="DOG1" s="33"/>
      <c r="DOH1" s="33"/>
      <c r="DOI1" s="33"/>
      <c r="DOJ1" s="33"/>
      <c r="DOK1" s="33"/>
      <c r="DOL1" s="33"/>
      <c r="DOM1" s="33"/>
      <c r="DON1" s="33"/>
      <c r="DOO1" s="33"/>
      <c r="DOP1" s="33"/>
      <c r="DOQ1" s="33"/>
      <c r="DOR1" s="33"/>
      <c r="DOS1" s="33"/>
      <c r="DOT1" s="33"/>
      <c r="DOU1" s="33"/>
      <c r="DOV1" s="33"/>
      <c r="DOW1" s="33"/>
      <c r="DOX1" s="33"/>
      <c r="DOY1" s="33"/>
      <c r="DOZ1" s="33"/>
      <c r="DPA1" s="33"/>
      <c r="DPB1" s="33"/>
      <c r="DPC1" s="33"/>
      <c r="DPD1" s="33"/>
      <c r="DPE1" s="33"/>
      <c r="DPF1" s="33"/>
      <c r="DPG1" s="33"/>
      <c r="DPH1" s="33"/>
      <c r="DPI1" s="33"/>
      <c r="DPJ1" s="33"/>
      <c r="DPK1" s="33"/>
      <c r="DPL1" s="33"/>
      <c r="DPM1" s="33"/>
      <c r="DPN1" s="33"/>
      <c r="DPO1" s="33"/>
      <c r="DPP1" s="33"/>
      <c r="DPQ1" s="33"/>
      <c r="DPR1" s="33"/>
      <c r="DPS1" s="33"/>
      <c r="DPT1" s="33"/>
      <c r="DPU1" s="33"/>
      <c r="DPV1" s="33"/>
      <c r="DPW1" s="33"/>
      <c r="DPX1" s="33"/>
      <c r="DPY1" s="33"/>
      <c r="DPZ1" s="33"/>
      <c r="DQA1" s="33"/>
      <c r="DQB1" s="33"/>
      <c r="DQC1" s="33"/>
      <c r="DQD1" s="33"/>
      <c r="DQE1" s="33"/>
      <c r="DQF1" s="33"/>
      <c r="DQG1" s="33"/>
      <c r="DQH1" s="33"/>
      <c r="DQI1" s="33"/>
      <c r="DQJ1" s="33"/>
      <c r="DQK1" s="33"/>
      <c r="DQL1" s="33"/>
      <c r="DQM1" s="33"/>
      <c r="DQN1" s="33"/>
      <c r="DQO1" s="33"/>
      <c r="DQP1" s="33"/>
      <c r="DQQ1" s="33"/>
      <c r="DQR1" s="33"/>
      <c r="DQS1" s="33"/>
      <c r="DQT1" s="33"/>
      <c r="DQU1" s="33"/>
      <c r="DQV1" s="33"/>
      <c r="DQW1" s="33"/>
      <c r="DQX1" s="33"/>
      <c r="DQY1" s="33"/>
      <c r="DQZ1" s="33"/>
      <c r="DRA1" s="33"/>
      <c r="DRB1" s="33"/>
      <c r="DRC1" s="33"/>
      <c r="DRD1" s="33"/>
      <c r="DRE1" s="33"/>
      <c r="DRF1" s="33"/>
      <c r="DRG1" s="33"/>
      <c r="DRH1" s="33"/>
      <c r="DRI1" s="33"/>
      <c r="DRJ1" s="33"/>
      <c r="DRK1" s="33"/>
      <c r="DRL1" s="33"/>
      <c r="DRM1" s="33"/>
      <c r="DRN1" s="33"/>
      <c r="DRO1" s="33"/>
      <c r="DRP1" s="33"/>
      <c r="DRQ1" s="33"/>
      <c r="DRR1" s="33"/>
      <c r="DRS1" s="33"/>
      <c r="DRT1" s="33"/>
      <c r="DRU1" s="33"/>
      <c r="DRV1" s="33"/>
      <c r="DRW1" s="33"/>
      <c r="DRX1" s="33"/>
      <c r="DRY1" s="33"/>
      <c r="DRZ1" s="33"/>
      <c r="DSA1" s="33"/>
      <c r="DSB1" s="33"/>
      <c r="DSC1" s="33"/>
      <c r="DSD1" s="33"/>
      <c r="DSE1" s="33"/>
      <c r="DSF1" s="33"/>
      <c r="DSG1" s="33"/>
      <c r="DSH1" s="33"/>
      <c r="DSI1" s="33"/>
      <c r="DSJ1" s="33"/>
      <c r="DSK1" s="33"/>
      <c r="DSL1" s="33"/>
      <c r="DSM1" s="33"/>
      <c r="DSN1" s="33"/>
      <c r="DSO1" s="33"/>
      <c r="DSP1" s="33"/>
      <c r="DSQ1" s="33"/>
      <c r="DSR1" s="33"/>
      <c r="DSS1" s="33"/>
      <c r="DST1" s="33"/>
      <c r="DSU1" s="33"/>
      <c r="DSV1" s="33"/>
      <c r="DSW1" s="33"/>
      <c r="DSX1" s="33"/>
      <c r="DSY1" s="33"/>
      <c r="DSZ1" s="33"/>
      <c r="DTA1" s="33"/>
      <c r="DTB1" s="33"/>
      <c r="DTC1" s="33"/>
      <c r="DTD1" s="33"/>
      <c r="DTE1" s="33"/>
      <c r="DTF1" s="33"/>
      <c r="DTG1" s="33"/>
      <c r="DTH1" s="33"/>
      <c r="DTI1" s="33"/>
      <c r="DTJ1" s="33"/>
      <c r="DTK1" s="33"/>
      <c r="DTL1" s="33"/>
      <c r="DTM1" s="33"/>
      <c r="DTN1" s="33"/>
      <c r="DTO1" s="33"/>
      <c r="DTP1" s="33"/>
      <c r="DTQ1" s="33"/>
      <c r="DTR1" s="33"/>
      <c r="DTS1" s="33"/>
      <c r="DTT1" s="33"/>
      <c r="DTU1" s="33"/>
      <c r="DTV1" s="33"/>
      <c r="DTW1" s="33"/>
      <c r="DTX1" s="33"/>
      <c r="DTY1" s="33"/>
      <c r="DTZ1" s="33"/>
      <c r="DUA1" s="33"/>
      <c r="DUB1" s="33"/>
      <c r="DUC1" s="33"/>
      <c r="DUD1" s="33"/>
      <c r="DUE1" s="33"/>
      <c r="DUF1" s="33"/>
      <c r="DUG1" s="33"/>
      <c r="DUH1" s="33"/>
      <c r="DUI1" s="33"/>
      <c r="DUJ1" s="33"/>
      <c r="DUK1" s="33"/>
      <c r="DUL1" s="33"/>
      <c r="DUM1" s="33"/>
      <c r="DUN1" s="33"/>
      <c r="DUO1" s="33"/>
      <c r="DUP1" s="33"/>
      <c r="DUQ1" s="33"/>
      <c r="DUR1" s="33"/>
      <c r="DUS1" s="33"/>
      <c r="DUT1" s="33"/>
      <c r="DUU1" s="33"/>
      <c r="DUV1" s="33"/>
      <c r="DUW1" s="33"/>
      <c r="DUX1" s="33"/>
      <c r="DUY1" s="33"/>
      <c r="DUZ1" s="33"/>
      <c r="DVA1" s="33"/>
      <c r="DVB1" s="33"/>
      <c r="DVC1" s="33"/>
      <c r="DVD1" s="33"/>
      <c r="DVE1" s="33"/>
      <c r="DVF1" s="33"/>
      <c r="DVG1" s="33"/>
      <c r="DVH1" s="33"/>
      <c r="DVI1" s="33"/>
      <c r="DVJ1" s="33"/>
      <c r="DVK1" s="33"/>
      <c r="DVL1" s="33"/>
      <c r="DVM1" s="33"/>
      <c r="DVN1" s="33"/>
      <c r="DVO1" s="33"/>
      <c r="DVP1" s="33"/>
      <c r="DVQ1" s="33"/>
      <c r="DVR1" s="33"/>
      <c r="DVS1" s="33"/>
      <c r="DVT1" s="33"/>
      <c r="DVU1" s="33"/>
      <c r="DVV1" s="33"/>
      <c r="DVW1" s="33"/>
      <c r="DVX1" s="33"/>
      <c r="DVY1" s="33"/>
      <c r="DVZ1" s="33"/>
      <c r="DWA1" s="33"/>
      <c r="DWB1" s="33"/>
      <c r="DWC1" s="33"/>
      <c r="DWD1" s="33"/>
      <c r="DWE1" s="33"/>
      <c r="DWF1" s="33"/>
      <c r="DWG1" s="33"/>
      <c r="DWH1" s="33"/>
      <c r="DWI1" s="33"/>
      <c r="DWJ1" s="33"/>
      <c r="DWK1" s="33"/>
      <c r="DWL1" s="33"/>
      <c r="DWM1" s="33"/>
      <c r="DWN1" s="33"/>
      <c r="DWO1" s="33"/>
      <c r="DWP1" s="33"/>
      <c r="DWQ1" s="33"/>
      <c r="DWR1" s="33"/>
      <c r="DWS1" s="33"/>
      <c r="DWT1" s="33"/>
      <c r="DWU1" s="33"/>
      <c r="DWV1" s="33"/>
      <c r="DWW1" s="33"/>
      <c r="DWX1" s="33"/>
      <c r="DWY1" s="33"/>
      <c r="DWZ1" s="33"/>
      <c r="DXA1" s="33"/>
      <c r="DXB1" s="33"/>
      <c r="DXC1" s="33"/>
      <c r="DXD1" s="33"/>
      <c r="DXE1" s="33"/>
      <c r="DXF1" s="33"/>
      <c r="DXG1" s="33"/>
      <c r="DXH1" s="33"/>
      <c r="DXI1" s="33"/>
      <c r="DXJ1" s="33"/>
      <c r="DXK1" s="33"/>
      <c r="DXL1" s="33"/>
      <c r="DXM1" s="33"/>
      <c r="DXN1" s="33"/>
      <c r="DXO1" s="33"/>
      <c r="DXP1" s="33"/>
      <c r="DXQ1" s="33"/>
      <c r="DXR1" s="33"/>
      <c r="DXS1" s="33"/>
      <c r="DXT1" s="33"/>
      <c r="DXU1" s="33"/>
      <c r="DXV1" s="33"/>
      <c r="DXW1" s="33"/>
      <c r="DXX1" s="33"/>
      <c r="DXY1" s="33"/>
      <c r="DXZ1" s="33"/>
      <c r="DYA1" s="33"/>
      <c r="DYB1" s="33"/>
      <c r="DYC1" s="33"/>
      <c r="DYD1" s="33"/>
      <c r="DYE1" s="33"/>
      <c r="DYF1" s="33"/>
      <c r="DYG1" s="33"/>
      <c r="DYH1" s="33"/>
      <c r="DYI1" s="33"/>
      <c r="DYJ1" s="33"/>
      <c r="DYK1" s="33"/>
      <c r="DYL1" s="33"/>
      <c r="DYM1" s="33"/>
      <c r="DYN1" s="33"/>
      <c r="DYO1" s="33"/>
      <c r="DYP1" s="33"/>
      <c r="DYQ1" s="33"/>
      <c r="DYR1" s="33"/>
      <c r="DYS1" s="33"/>
      <c r="DYT1" s="33"/>
      <c r="DYU1" s="33"/>
      <c r="DYV1" s="33"/>
      <c r="DYW1" s="33"/>
      <c r="DYX1" s="33"/>
      <c r="DYY1" s="33"/>
      <c r="DYZ1" s="33"/>
      <c r="DZA1" s="33"/>
      <c r="DZB1" s="33"/>
      <c r="DZC1" s="33"/>
      <c r="DZD1" s="33"/>
      <c r="DZE1" s="33"/>
      <c r="DZF1" s="33"/>
      <c r="DZG1" s="33"/>
      <c r="DZH1" s="33"/>
      <c r="DZI1" s="33"/>
      <c r="DZJ1" s="33"/>
      <c r="DZK1" s="33"/>
      <c r="DZL1" s="33"/>
      <c r="DZM1" s="33"/>
      <c r="DZN1" s="33"/>
      <c r="DZO1" s="33"/>
      <c r="DZP1" s="33"/>
      <c r="DZQ1" s="33"/>
      <c r="DZR1" s="33"/>
      <c r="DZS1" s="33"/>
      <c r="DZT1" s="33"/>
      <c r="DZU1" s="33"/>
      <c r="DZV1" s="33"/>
      <c r="DZW1" s="33"/>
      <c r="DZX1" s="33"/>
      <c r="DZY1" s="33"/>
      <c r="DZZ1" s="33"/>
      <c r="EAA1" s="33"/>
      <c r="EAB1" s="33"/>
      <c r="EAC1" s="33"/>
      <c r="EAD1" s="33"/>
      <c r="EAE1" s="33"/>
      <c r="EAF1" s="33"/>
      <c r="EAG1" s="33"/>
      <c r="EAH1" s="33"/>
      <c r="EAI1" s="33"/>
      <c r="EAJ1" s="33"/>
      <c r="EAK1" s="33"/>
      <c r="EAL1" s="33"/>
      <c r="EAM1" s="33"/>
      <c r="EAN1" s="33"/>
      <c r="EAO1" s="33"/>
      <c r="EAP1" s="33"/>
      <c r="EAQ1" s="33"/>
      <c r="EAR1" s="33"/>
      <c r="EAS1" s="33"/>
      <c r="EAT1" s="33"/>
      <c r="EAU1" s="33"/>
      <c r="EAV1" s="33"/>
      <c r="EAW1" s="33"/>
      <c r="EAX1" s="33"/>
      <c r="EAY1" s="33"/>
      <c r="EAZ1" s="33"/>
      <c r="EBA1" s="33"/>
      <c r="EBB1" s="33"/>
      <c r="EBC1" s="33"/>
      <c r="EBD1" s="33"/>
      <c r="EBE1" s="33"/>
      <c r="EBF1" s="33"/>
      <c r="EBG1" s="33"/>
      <c r="EBH1" s="33"/>
      <c r="EBI1" s="33"/>
      <c r="EBJ1" s="33"/>
      <c r="EBK1" s="33"/>
      <c r="EBL1" s="33"/>
      <c r="EBM1" s="33"/>
      <c r="EBN1" s="33"/>
      <c r="EBO1" s="33"/>
      <c r="EBP1" s="33"/>
      <c r="EBQ1" s="33"/>
      <c r="EBR1" s="33"/>
      <c r="EBS1" s="33"/>
      <c r="EBT1" s="33"/>
      <c r="EBU1" s="33"/>
      <c r="EBV1" s="33"/>
      <c r="EBW1" s="33"/>
      <c r="EBX1" s="33"/>
      <c r="EBY1" s="33"/>
      <c r="EBZ1" s="33"/>
      <c r="ECA1" s="33"/>
      <c r="ECB1" s="33"/>
      <c r="ECC1" s="33"/>
      <c r="ECD1" s="33"/>
      <c r="ECE1" s="33"/>
      <c r="ECF1" s="33"/>
      <c r="ECG1" s="33"/>
      <c r="ECH1" s="33"/>
      <c r="ECI1" s="33"/>
      <c r="ECJ1" s="33"/>
      <c r="ECK1" s="33"/>
      <c r="ECL1" s="33"/>
      <c r="ECM1" s="33"/>
      <c r="ECN1" s="33"/>
      <c r="ECO1" s="33"/>
      <c r="ECP1" s="33"/>
      <c r="ECQ1" s="33"/>
      <c r="ECR1" s="33"/>
      <c r="ECS1" s="33"/>
      <c r="ECT1" s="33"/>
      <c r="ECU1" s="33"/>
      <c r="ECV1" s="33"/>
      <c r="ECW1" s="33"/>
      <c r="ECX1" s="33"/>
      <c r="ECY1" s="33"/>
      <c r="ECZ1" s="33"/>
      <c r="EDA1" s="33"/>
      <c r="EDB1" s="33"/>
      <c r="EDC1" s="33"/>
      <c r="EDD1" s="33"/>
      <c r="EDE1" s="33"/>
      <c r="EDF1" s="33"/>
      <c r="EDG1" s="33"/>
      <c r="EDH1" s="33"/>
      <c r="EDI1" s="33"/>
      <c r="EDJ1" s="33"/>
      <c r="EDK1" s="33"/>
      <c r="EDL1" s="33"/>
      <c r="EDM1" s="33"/>
      <c r="EDN1" s="33"/>
      <c r="EDO1" s="33"/>
      <c r="EDP1" s="33"/>
      <c r="EDQ1" s="33"/>
      <c r="EDR1" s="33"/>
      <c r="EDS1" s="33"/>
      <c r="EDT1" s="33"/>
      <c r="EDU1" s="33"/>
      <c r="EDV1" s="33"/>
      <c r="EDW1" s="33"/>
      <c r="EDX1" s="33"/>
      <c r="EDY1" s="33"/>
      <c r="EDZ1" s="33"/>
      <c r="EEA1" s="33"/>
      <c r="EEB1" s="33"/>
      <c r="EEC1" s="33"/>
      <c r="EED1" s="33"/>
      <c r="EEE1" s="33"/>
      <c r="EEF1" s="33"/>
      <c r="EEG1" s="33"/>
      <c r="EEH1" s="33"/>
      <c r="EEI1" s="33"/>
      <c r="EEJ1" s="33"/>
      <c r="EEK1" s="33"/>
      <c r="EEL1" s="33"/>
      <c r="EEM1" s="33"/>
      <c r="EEN1" s="33"/>
      <c r="EEO1" s="33"/>
      <c r="EEP1" s="33"/>
      <c r="EEQ1" s="33"/>
      <c r="EER1" s="33"/>
      <c r="EES1" s="33"/>
      <c r="EET1" s="33"/>
      <c r="EEU1" s="33"/>
      <c r="EEV1" s="33"/>
      <c r="EEW1" s="33"/>
      <c r="EEX1" s="33"/>
      <c r="EEY1" s="33"/>
      <c r="EEZ1" s="33"/>
      <c r="EFA1" s="33"/>
      <c r="EFB1" s="33"/>
      <c r="EFC1" s="33"/>
      <c r="EFD1" s="33"/>
      <c r="EFE1" s="33"/>
      <c r="EFF1" s="33"/>
      <c r="EFG1" s="33"/>
      <c r="EFH1" s="33"/>
      <c r="EFI1" s="33"/>
      <c r="EFJ1" s="33"/>
      <c r="EFK1" s="33"/>
      <c r="EFL1" s="33"/>
      <c r="EFM1" s="33"/>
      <c r="EFN1" s="33"/>
      <c r="EFO1" s="33"/>
      <c r="EFP1" s="33"/>
      <c r="EFQ1" s="33"/>
      <c r="EFR1" s="33"/>
      <c r="EFS1" s="33"/>
      <c r="EFT1" s="33"/>
      <c r="EFU1" s="33"/>
      <c r="EFV1" s="33"/>
      <c r="EFW1" s="33"/>
      <c r="EFX1" s="33"/>
      <c r="EFY1" s="33"/>
      <c r="EFZ1" s="33"/>
      <c r="EGA1" s="33"/>
      <c r="EGB1" s="33"/>
      <c r="EGC1" s="33"/>
      <c r="EGD1" s="33"/>
      <c r="EGE1" s="33"/>
      <c r="EGF1" s="33"/>
      <c r="EGG1" s="33"/>
      <c r="EGH1" s="33"/>
      <c r="EGI1" s="33"/>
      <c r="EGJ1" s="33"/>
      <c r="EGK1" s="33"/>
      <c r="EGL1" s="33"/>
      <c r="EGM1" s="33"/>
      <c r="EGN1" s="33"/>
      <c r="EGO1" s="33"/>
      <c r="EGP1" s="33"/>
      <c r="EGQ1" s="33"/>
      <c r="EGR1" s="33"/>
      <c r="EGS1" s="33"/>
      <c r="EGT1" s="33"/>
      <c r="EGU1" s="33"/>
      <c r="EGV1" s="33"/>
      <c r="EGW1" s="33"/>
      <c r="EGX1" s="33"/>
      <c r="EGY1" s="33"/>
      <c r="EGZ1" s="33"/>
      <c r="EHA1" s="33"/>
      <c r="EHB1" s="33"/>
      <c r="EHC1" s="33"/>
      <c r="EHD1" s="33"/>
      <c r="EHE1" s="33"/>
      <c r="EHF1" s="33"/>
      <c r="EHG1" s="33"/>
      <c r="EHH1" s="33"/>
      <c r="EHI1" s="33"/>
      <c r="EHJ1" s="33"/>
      <c r="EHK1" s="33"/>
      <c r="EHL1" s="33"/>
      <c r="EHM1" s="33"/>
      <c r="EHN1" s="33"/>
      <c r="EHO1" s="33"/>
      <c r="EHP1" s="33"/>
      <c r="EHQ1" s="33"/>
      <c r="EHR1" s="33"/>
      <c r="EHS1" s="33"/>
      <c r="EHT1" s="33"/>
      <c r="EHU1" s="33"/>
      <c r="EHV1" s="33"/>
      <c r="EHW1" s="33"/>
      <c r="EHX1" s="33"/>
      <c r="EHY1" s="33"/>
      <c r="EHZ1" s="33"/>
      <c r="EIA1" s="33"/>
      <c r="EIB1" s="33"/>
      <c r="EIC1" s="33"/>
      <c r="EID1" s="33"/>
      <c r="EIE1" s="33"/>
      <c r="EIF1" s="33"/>
      <c r="EIG1" s="33"/>
      <c r="EIH1" s="33"/>
      <c r="EII1" s="33"/>
      <c r="EIJ1" s="33"/>
      <c r="EIK1" s="33"/>
      <c r="EIL1" s="33"/>
      <c r="EIM1" s="33"/>
      <c r="EIN1" s="33"/>
      <c r="EIO1" s="33"/>
      <c r="EIP1" s="33"/>
      <c r="EIQ1" s="33"/>
      <c r="EIR1" s="33"/>
      <c r="EIS1" s="33"/>
      <c r="EIT1" s="33"/>
      <c r="EIU1" s="33"/>
      <c r="EIV1" s="33"/>
      <c r="EIW1" s="33"/>
      <c r="EIX1" s="33"/>
      <c r="EIY1" s="33"/>
      <c r="EIZ1" s="33"/>
      <c r="EJA1" s="33"/>
      <c r="EJB1" s="33"/>
      <c r="EJC1" s="33"/>
      <c r="EJD1" s="33"/>
      <c r="EJE1" s="33"/>
      <c r="EJF1" s="33"/>
      <c r="EJG1" s="33"/>
      <c r="EJH1" s="33"/>
      <c r="EJI1" s="33"/>
      <c r="EJJ1" s="33"/>
      <c r="EJK1" s="33"/>
      <c r="EJL1" s="33"/>
      <c r="EJM1" s="33"/>
      <c r="EJN1" s="33"/>
      <c r="EJO1" s="33"/>
      <c r="EJP1" s="33"/>
      <c r="EJQ1" s="33"/>
      <c r="EJR1" s="33"/>
      <c r="EJS1" s="33"/>
      <c r="EJT1" s="33"/>
      <c r="EJU1" s="33"/>
      <c r="EJV1" s="33"/>
      <c r="EJW1" s="33"/>
      <c r="EJX1" s="33"/>
      <c r="EJY1" s="33"/>
      <c r="EJZ1" s="33"/>
      <c r="EKA1" s="33"/>
      <c r="EKB1" s="33"/>
      <c r="EKC1" s="33"/>
      <c r="EKD1" s="33"/>
      <c r="EKE1" s="33"/>
      <c r="EKF1" s="33"/>
      <c r="EKG1" s="33"/>
      <c r="EKH1" s="33"/>
      <c r="EKI1" s="33"/>
      <c r="EKJ1" s="33"/>
      <c r="EKK1" s="33"/>
      <c r="EKL1" s="33"/>
      <c r="EKM1" s="33"/>
      <c r="EKN1" s="33"/>
      <c r="EKO1" s="33"/>
      <c r="EKP1" s="33"/>
      <c r="EKQ1" s="33"/>
      <c r="EKR1" s="33"/>
      <c r="EKS1" s="33"/>
      <c r="EKT1" s="33"/>
      <c r="EKU1" s="33"/>
      <c r="EKV1" s="33"/>
      <c r="EKW1" s="33"/>
      <c r="EKX1" s="33"/>
      <c r="EKY1" s="33"/>
      <c r="EKZ1" s="33"/>
      <c r="ELA1" s="33"/>
      <c r="ELB1" s="33"/>
      <c r="ELC1" s="33"/>
      <c r="ELD1" s="33"/>
      <c r="ELE1" s="33"/>
      <c r="ELF1" s="33"/>
      <c r="ELG1" s="33"/>
      <c r="ELH1" s="33"/>
      <c r="ELI1" s="33"/>
      <c r="ELJ1" s="33"/>
      <c r="ELK1" s="33"/>
      <c r="ELL1" s="33"/>
      <c r="ELM1" s="33"/>
      <c r="ELN1" s="33"/>
      <c r="ELO1" s="33"/>
      <c r="ELP1" s="33"/>
      <c r="ELQ1" s="33"/>
      <c r="ELR1" s="33"/>
      <c r="ELS1" s="33"/>
      <c r="ELT1" s="33"/>
      <c r="ELU1" s="33"/>
      <c r="ELV1" s="33"/>
      <c r="ELW1" s="33"/>
      <c r="ELX1" s="33"/>
      <c r="ELY1" s="33"/>
      <c r="ELZ1" s="33"/>
      <c r="EMA1" s="33"/>
      <c r="EMB1" s="33"/>
      <c r="EMC1" s="33"/>
      <c r="EMD1" s="33"/>
      <c r="EME1" s="33"/>
      <c r="EMF1" s="33"/>
      <c r="EMG1" s="33"/>
      <c r="EMH1" s="33"/>
      <c r="EMI1" s="33"/>
      <c r="EMJ1" s="33"/>
      <c r="EMK1" s="33"/>
      <c r="EML1" s="33"/>
      <c r="EMM1" s="33"/>
      <c r="EMN1" s="33"/>
      <c r="EMO1" s="33"/>
      <c r="EMP1" s="33"/>
      <c r="EMQ1" s="33"/>
      <c r="EMR1" s="33"/>
      <c r="EMS1" s="33"/>
      <c r="EMT1" s="33"/>
      <c r="EMU1" s="33"/>
      <c r="EMV1" s="33"/>
      <c r="EMW1" s="33"/>
      <c r="EMX1" s="33"/>
      <c r="EMY1" s="33"/>
      <c r="EMZ1" s="33"/>
      <c r="ENA1" s="33"/>
      <c r="ENB1" s="33"/>
      <c r="ENC1" s="33"/>
      <c r="END1" s="33"/>
      <c r="ENE1" s="33"/>
      <c r="ENF1" s="33"/>
      <c r="ENG1" s="33"/>
      <c r="ENH1" s="33"/>
      <c r="ENI1" s="33"/>
      <c r="ENJ1" s="33"/>
      <c r="ENK1" s="33"/>
      <c r="ENL1" s="33"/>
      <c r="ENM1" s="33"/>
      <c r="ENN1" s="33"/>
      <c r="ENO1" s="33"/>
      <c r="ENP1" s="33"/>
      <c r="ENQ1" s="33"/>
      <c r="ENR1" s="33"/>
      <c r="ENS1" s="33"/>
      <c r="ENT1" s="33"/>
      <c r="ENU1" s="33"/>
      <c r="ENV1" s="33"/>
      <c r="ENW1" s="33"/>
      <c r="ENX1" s="33"/>
      <c r="ENY1" s="33"/>
      <c r="ENZ1" s="33"/>
      <c r="EOA1" s="33"/>
      <c r="EOB1" s="33"/>
      <c r="EOC1" s="33"/>
      <c r="EOD1" s="33"/>
      <c r="EOE1" s="33"/>
      <c r="EOF1" s="33"/>
      <c r="EOG1" s="33"/>
      <c r="EOH1" s="33"/>
      <c r="EOI1" s="33"/>
      <c r="EOJ1" s="33"/>
      <c r="EOK1" s="33"/>
      <c r="EOL1" s="33"/>
      <c r="EOM1" s="33"/>
      <c r="EON1" s="33"/>
      <c r="EOO1" s="33"/>
      <c r="EOP1" s="33"/>
      <c r="EOQ1" s="33"/>
      <c r="EOR1" s="33"/>
      <c r="EOS1" s="33"/>
      <c r="EOT1" s="33"/>
      <c r="EOU1" s="33"/>
      <c r="EOV1" s="33"/>
      <c r="EOW1" s="33"/>
      <c r="EOX1" s="33"/>
      <c r="EOY1" s="33"/>
      <c r="EOZ1" s="33"/>
      <c r="EPA1" s="33"/>
      <c r="EPB1" s="33"/>
      <c r="EPC1" s="33"/>
      <c r="EPD1" s="33"/>
      <c r="EPE1" s="33"/>
      <c r="EPF1" s="33"/>
      <c r="EPG1" s="33"/>
      <c r="EPH1" s="33"/>
      <c r="EPI1" s="33"/>
      <c r="EPJ1" s="33"/>
      <c r="EPK1" s="33"/>
      <c r="EPL1" s="33"/>
      <c r="EPM1" s="33"/>
      <c r="EPN1" s="33"/>
      <c r="EPO1" s="33"/>
      <c r="EPP1" s="33"/>
      <c r="EPQ1" s="33"/>
      <c r="EPR1" s="33"/>
      <c r="EPS1" s="33"/>
      <c r="EPT1" s="33"/>
      <c r="EPU1" s="33"/>
      <c r="EPV1" s="33"/>
      <c r="EPW1" s="33"/>
      <c r="EPX1" s="33"/>
      <c r="EPY1" s="33"/>
      <c r="EPZ1" s="33"/>
      <c r="EQA1" s="33"/>
      <c r="EQB1" s="33"/>
      <c r="EQC1" s="33"/>
      <c r="EQD1" s="33"/>
      <c r="EQE1" s="33"/>
      <c r="EQF1" s="33"/>
      <c r="EQG1" s="33"/>
      <c r="EQH1" s="33"/>
      <c r="EQI1" s="33"/>
      <c r="EQJ1" s="33"/>
      <c r="EQK1" s="33"/>
      <c r="EQL1" s="33"/>
      <c r="EQM1" s="33"/>
      <c r="EQN1" s="33"/>
      <c r="EQO1" s="33"/>
      <c r="EQP1" s="33"/>
      <c r="EQQ1" s="33"/>
      <c r="EQR1" s="33"/>
      <c r="EQS1" s="33"/>
      <c r="EQT1" s="33"/>
      <c r="EQU1" s="33"/>
      <c r="EQV1" s="33"/>
      <c r="EQW1" s="33"/>
      <c r="EQX1" s="33"/>
      <c r="EQY1" s="33"/>
      <c r="EQZ1" s="33"/>
      <c r="ERA1" s="33"/>
      <c r="ERB1" s="33"/>
      <c r="ERC1" s="33"/>
      <c r="ERD1" s="33"/>
      <c r="ERE1" s="33"/>
      <c r="ERF1" s="33"/>
      <c r="ERG1" s="33"/>
      <c r="ERH1" s="33"/>
      <c r="ERI1" s="33"/>
      <c r="ERJ1" s="33"/>
      <c r="ERK1" s="33"/>
      <c r="ERL1" s="33"/>
      <c r="ERM1" s="33"/>
      <c r="ERN1" s="33"/>
      <c r="ERO1" s="33"/>
      <c r="ERP1" s="33"/>
      <c r="ERQ1" s="33"/>
      <c r="ERR1" s="33"/>
      <c r="ERS1" s="33"/>
      <c r="ERT1" s="33"/>
      <c r="ERU1" s="33"/>
      <c r="ERV1" s="33"/>
      <c r="ERW1" s="33"/>
      <c r="ERX1" s="33"/>
      <c r="ERY1" s="33"/>
      <c r="ERZ1" s="33"/>
      <c r="ESA1" s="33"/>
      <c r="ESB1" s="33"/>
      <c r="ESC1" s="33"/>
      <c r="ESD1" s="33"/>
      <c r="ESE1" s="33"/>
      <c r="ESF1" s="33"/>
      <c r="ESG1" s="33"/>
      <c r="ESH1" s="33"/>
      <c r="ESI1" s="33"/>
      <c r="ESJ1" s="33"/>
      <c r="ESK1" s="33"/>
      <c r="ESL1" s="33"/>
      <c r="ESM1" s="33"/>
      <c r="ESN1" s="33"/>
      <c r="ESO1" s="33"/>
      <c r="ESP1" s="33"/>
      <c r="ESQ1" s="33"/>
      <c r="ESR1" s="33"/>
      <c r="ESS1" s="33"/>
      <c r="EST1" s="33"/>
      <c r="ESU1" s="33"/>
      <c r="ESV1" s="33"/>
      <c r="ESW1" s="33"/>
      <c r="ESX1" s="33"/>
      <c r="ESY1" s="33"/>
      <c r="ESZ1" s="33"/>
      <c r="ETA1" s="33"/>
      <c r="ETB1" s="33"/>
      <c r="ETC1" s="33"/>
      <c r="ETD1" s="33"/>
      <c r="ETE1" s="33"/>
      <c r="ETF1" s="33"/>
      <c r="ETG1" s="33"/>
      <c r="ETH1" s="33"/>
      <c r="ETI1" s="33"/>
      <c r="ETJ1" s="33"/>
      <c r="ETK1" s="33"/>
      <c r="ETL1" s="33"/>
      <c r="ETM1" s="33"/>
      <c r="ETN1" s="33"/>
      <c r="ETO1" s="33"/>
      <c r="ETP1" s="33"/>
      <c r="ETQ1" s="33"/>
      <c r="ETR1" s="33"/>
      <c r="ETS1" s="33"/>
      <c r="ETT1" s="33"/>
      <c r="ETU1" s="33"/>
      <c r="ETV1" s="33"/>
      <c r="ETW1" s="33"/>
      <c r="ETX1" s="33"/>
      <c r="ETY1" s="33"/>
      <c r="ETZ1" s="33"/>
      <c r="EUA1" s="33"/>
      <c r="EUB1" s="33"/>
      <c r="EUC1" s="33"/>
      <c r="EUD1" s="33"/>
      <c r="EUE1" s="33"/>
      <c r="EUF1" s="33"/>
      <c r="EUG1" s="33"/>
      <c r="EUH1" s="33"/>
      <c r="EUI1" s="33"/>
      <c r="EUJ1" s="33"/>
      <c r="EUK1" s="33"/>
      <c r="EUL1" s="33"/>
      <c r="EUM1" s="33"/>
      <c r="EUN1" s="33"/>
      <c r="EUO1" s="33"/>
      <c r="EUP1" s="33"/>
      <c r="EUQ1" s="33"/>
      <c r="EUR1" s="33"/>
      <c r="EUS1" s="33"/>
      <c r="EUT1" s="33"/>
      <c r="EUU1" s="33"/>
      <c r="EUV1" s="33"/>
      <c r="EUW1" s="33"/>
      <c r="EUX1" s="33"/>
      <c r="EUY1" s="33"/>
      <c r="EUZ1" s="33"/>
      <c r="EVA1" s="33"/>
      <c r="EVB1" s="33"/>
      <c r="EVC1" s="33"/>
      <c r="EVD1" s="33"/>
      <c r="EVE1" s="33"/>
      <c r="EVF1" s="33"/>
      <c r="EVG1" s="33"/>
      <c r="EVH1" s="33"/>
      <c r="EVI1" s="33"/>
      <c r="EVJ1" s="33"/>
      <c r="EVK1" s="33"/>
      <c r="EVL1" s="33"/>
      <c r="EVM1" s="33"/>
      <c r="EVN1" s="33"/>
      <c r="EVO1" s="33"/>
      <c r="EVP1" s="33"/>
      <c r="EVQ1" s="33"/>
      <c r="EVR1" s="33"/>
      <c r="EVS1" s="33"/>
      <c r="EVT1" s="33"/>
      <c r="EVU1" s="33"/>
      <c r="EVV1" s="33"/>
      <c r="EVW1" s="33"/>
      <c r="EVX1" s="33"/>
      <c r="EVY1" s="33"/>
      <c r="EVZ1" s="33"/>
      <c r="EWA1" s="33"/>
      <c r="EWB1" s="33"/>
      <c r="EWC1" s="33"/>
      <c r="EWD1" s="33"/>
      <c r="EWE1" s="33"/>
      <c r="EWF1" s="33"/>
      <c r="EWG1" s="33"/>
      <c r="EWH1" s="33"/>
      <c r="EWI1" s="33"/>
      <c r="EWJ1" s="33"/>
      <c r="EWK1" s="33"/>
      <c r="EWL1" s="33"/>
      <c r="EWM1" s="33"/>
      <c r="EWN1" s="33"/>
      <c r="EWO1" s="33"/>
      <c r="EWP1" s="33"/>
      <c r="EWQ1" s="33"/>
      <c r="EWR1" s="33"/>
      <c r="EWS1" s="33"/>
      <c r="EWT1" s="33"/>
      <c r="EWU1" s="33"/>
      <c r="EWV1" s="33"/>
      <c r="EWW1" s="33"/>
      <c r="EWX1" s="33"/>
      <c r="EWY1" s="33"/>
      <c r="EWZ1" s="33"/>
      <c r="EXA1" s="33"/>
      <c r="EXB1" s="33"/>
      <c r="EXC1" s="33"/>
      <c r="EXD1" s="33"/>
      <c r="EXE1" s="33"/>
      <c r="EXF1" s="33"/>
      <c r="EXG1" s="33"/>
      <c r="EXH1" s="33"/>
      <c r="EXI1" s="33"/>
      <c r="EXJ1" s="33"/>
      <c r="EXK1" s="33"/>
      <c r="EXL1" s="33"/>
      <c r="EXM1" s="33"/>
      <c r="EXN1" s="33"/>
      <c r="EXO1" s="33"/>
      <c r="EXP1" s="33"/>
      <c r="EXQ1" s="33"/>
      <c r="EXR1" s="33"/>
      <c r="EXS1" s="33"/>
      <c r="EXT1" s="33"/>
      <c r="EXU1" s="33"/>
      <c r="EXV1" s="33"/>
      <c r="EXW1" s="33"/>
      <c r="EXX1" s="33"/>
      <c r="EXY1" s="33"/>
      <c r="EXZ1" s="33"/>
      <c r="EYA1" s="33"/>
      <c r="EYB1" s="33"/>
      <c r="EYC1" s="33"/>
      <c r="EYD1" s="33"/>
      <c r="EYE1" s="33"/>
      <c r="EYF1" s="33"/>
      <c r="EYG1" s="33"/>
      <c r="EYH1" s="33"/>
      <c r="EYI1" s="33"/>
      <c r="EYJ1" s="33"/>
      <c r="EYK1" s="33"/>
      <c r="EYL1" s="33"/>
      <c r="EYM1" s="33"/>
      <c r="EYN1" s="33"/>
      <c r="EYO1" s="33"/>
      <c r="EYP1" s="33"/>
      <c r="EYQ1" s="33"/>
      <c r="EYR1" s="33"/>
      <c r="EYS1" s="33"/>
      <c r="EYT1" s="33"/>
      <c r="EYU1" s="33"/>
      <c r="EYV1" s="33"/>
      <c r="EYW1" s="33"/>
      <c r="EYX1" s="33"/>
      <c r="EYY1" s="33"/>
      <c r="EYZ1" s="33"/>
      <c r="EZA1" s="33"/>
      <c r="EZB1" s="33"/>
      <c r="EZC1" s="33"/>
      <c r="EZD1" s="33"/>
      <c r="EZE1" s="33"/>
      <c r="EZF1" s="33"/>
      <c r="EZG1" s="33"/>
      <c r="EZH1" s="33"/>
      <c r="EZI1" s="33"/>
      <c r="EZJ1" s="33"/>
      <c r="EZK1" s="33"/>
      <c r="EZL1" s="33"/>
      <c r="EZM1" s="33"/>
      <c r="EZN1" s="33"/>
      <c r="EZO1" s="33"/>
      <c r="EZP1" s="33"/>
      <c r="EZQ1" s="33"/>
      <c r="EZR1" s="33"/>
      <c r="EZS1" s="33"/>
      <c r="EZT1" s="33"/>
      <c r="EZU1" s="33"/>
      <c r="EZV1" s="33"/>
      <c r="EZW1" s="33"/>
      <c r="EZX1" s="33"/>
      <c r="EZY1" s="33"/>
      <c r="EZZ1" s="33"/>
      <c r="FAA1" s="33"/>
      <c r="FAB1" s="33"/>
      <c r="FAC1" s="33"/>
      <c r="FAD1" s="33"/>
      <c r="FAE1" s="33"/>
      <c r="FAF1" s="33"/>
      <c r="FAG1" s="33"/>
      <c r="FAH1" s="33"/>
      <c r="FAI1" s="33"/>
      <c r="FAJ1" s="33"/>
      <c r="FAK1" s="33"/>
      <c r="FAL1" s="33"/>
      <c r="FAM1" s="33"/>
      <c r="FAN1" s="33"/>
      <c r="FAO1" s="33"/>
      <c r="FAP1" s="33"/>
      <c r="FAQ1" s="33"/>
      <c r="FAR1" s="33"/>
      <c r="FAS1" s="33"/>
      <c r="FAT1" s="33"/>
      <c r="FAU1" s="33"/>
      <c r="FAV1" s="33"/>
      <c r="FAW1" s="33"/>
      <c r="FAX1" s="33"/>
      <c r="FAY1" s="33"/>
      <c r="FAZ1" s="33"/>
      <c r="FBA1" s="33"/>
      <c r="FBB1" s="33"/>
      <c r="FBC1" s="33"/>
      <c r="FBD1" s="33"/>
      <c r="FBE1" s="33"/>
      <c r="FBF1" s="33"/>
      <c r="FBG1" s="33"/>
      <c r="FBH1" s="33"/>
      <c r="FBI1" s="33"/>
      <c r="FBJ1" s="33"/>
      <c r="FBK1" s="33"/>
      <c r="FBL1" s="33"/>
      <c r="FBM1" s="33"/>
      <c r="FBN1" s="33"/>
      <c r="FBO1" s="33"/>
      <c r="FBP1" s="33"/>
      <c r="FBQ1" s="33"/>
      <c r="FBR1" s="33"/>
      <c r="FBS1" s="33"/>
      <c r="FBT1" s="33"/>
      <c r="FBU1" s="33"/>
      <c r="FBV1" s="33"/>
      <c r="FBW1" s="33"/>
      <c r="FBX1" s="33"/>
      <c r="FBY1" s="33"/>
      <c r="FBZ1" s="33"/>
      <c r="FCA1" s="33"/>
      <c r="FCB1" s="33"/>
      <c r="FCC1" s="33"/>
      <c r="FCD1" s="33"/>
      <c r="FCE1" s="33"/>
      <c r="FCF1" s="33"/>
      <c r="FCG1" s="33"/>
      <c r="FCH1" s="33"/>
      <c r="FCI1" s="33"/>
      <c r="FCJ1" s="33"/>
      <c r="FCK1" s="33"/>
      <c r="FCL1" s="33"/>
      <c r="FCM1" s="33"/>
      <c r="FCN1" s="33"/>
      <c r="FCO1" s="33"/>
      <c r="FCP1" s="33"/>
      <c r="FCQ1" s="33"/>
      <c r="FCR1" s="33"/>
      <c r="FCS1" s="33"/>
      <c r="FCT1" s="33"/>
      <c r="FCU1" s="33"/>
      <c r="FCV1" s="33"/>
      <c r="FCW1" s="33"/>
      <c r="FCX1" s="33"/>
      <c r="FCY1" s="33"/>
      <c r="FCZ1" s="33"/>
      <c r="FDA1" s="33"/>
      <c r="FDB1" s="33"/>
      <c r="FDC1" s="33"/>
      <c r="FDD1" s="33"/>
      <c r="FDE1" s="33"/>
      <c r="FDF1" s="33"/>
      <c r="FDG1" s="33"/>
      <c r="FDH1" s="33"/>
      <c r="FDI1" s="33"/>
      <c r="FDJ1" s="33"/>
      <c r="FDK1" s="33"/>
      <c r="FDL1" s="33"/>
      <c r="FDM1" s="33"/>
      <c r="FDN1" s="33"/>
      <c r="FDO1" s="33"/>
      <c r="FDP1" s="33"/>
      <c r="FDQ1" s="33"/>
      <c r="FDR1" s="33"/>
      <c r="FDS1" s="33"/>
      <c r="FDT1" s="33"/>
      <c r="FDU1" s="33"/>
      <c r="FDV1" s="33"/>
      <c r="FDW1" s="33"/>
      <c r="FDX1" s="33"/>
      <c r="FDY1" s="33"/>
      <c r="FDZ1" s="33"/>
      <c r="FEA1" s="33"/>
      <c r="FEB1" s="33"/>
      <c r="FEC1" s="33"/>
      <c r="FED1" s="33"/>
      <c r="FEE1" s="33"/>
      <c r="FEF1" s="33"/>
      <c r="FEG1" s="33"/>
      <c r="FEH1" s="33"/>
      <c r="FEI1" s="33"/>
      <c r="FEJ1" s="33"/>
      <c r="FEK1" s="33"/>
      <c r="FEL1" s="33"/>
      <c r="FEM1" s="33"/>
      <c r="FEN1" s="33"/>
      <c r="FEO1" s="33"/>
      <c r="FEP1" s="33"/>
      <c r="FEQ1" s="33"/>
      <c r="FER1" s="33"/>
      <c r="FES1" s="33"/>
      <c r="FET1" s="33"/>
      <c r="FEU1" s="33"/>
      <c r="FEV1" s="33"/>
      <c r="FEW1" s="33"/>
      <c r="FEX1" s="33"/>
      <c r="FEY1" s="33"/>
      <c r="FEZ1" s="33"/>
      <c r="FFA1" s="33"/>
      <c r="FFB1" s="33"/>
      <c r="FFC1" s="33"/>
      <c r="FFD1" s="33"/>
      <c r="FFE1" s="33"/>
      <c r="FFF1" s="33"/>
      <c r="FFG1" s="33"/>
      <c r="FFH1" s="33"/>
      <c r="FFI1" s="33"/>
      <c r="FFJ1" s="33"/>
      <c r="FFK1" s="33"/>
      <c r="FFL1" s="33"/>
      <c r="FFM1" s="33"/>
      <c r="FFN1" s="33"/>
      <c r="FFO1" s="33"/>
      <c r="FFP1" s="33"/>
      <c r="FFQ1" s="33"/>
      <c r="FFR1" s="33"/>
      <c r="FFS1" s="33"/>
      <c r="FFT1" s="33"/>
      <c r="FFU1" s="33"/>
      <c r="FFV1" s="33"/>
      <c r="FFW1" s="33"/>
      <c r="FFX1" s="33"/>
      <c r="FFY1" s="33"/>
      <c r="FFZ1" s="33"/>
      <c r="FGA1" s="33"/>
      <c r="FGB1" s="33"/>
      <c r="FGC1" s="33"/>
      <c r="FGD1" s="33"/>
      <c r="FGE1" s="33"/>
      <c r="FGF1" s="33"/>
      <c r="FGG1" s="33"/>
      <c r="FGH1" s="33"/>
      <c r="FGI1" s="33"/>
      <c r="FGJ1" s="33"/>
      <c r="FGK1" s="33"/>
      <c r="FGL1" s="33"/>
      <c r="FGM1" s="33"/>
      <c r="FGN1" s="33"/>
      <c r="FGO1" s="33"/>
      <c r="FGP1" s="33"/>
      <c r="FGQ1" s="33"/>
      <c r="FGR1" s="33"/>
      <c r="FGS1" s="33"/>
      <c r="FGT1" s="33"/>
      <c r="FGU1" s="33"/>
      <c r="FGV1" s="33"/>
      <c r="FGW1" s="33"/>
      <c r="FGX1" s="33"/>
      <c r="FGY1" s="33"/>
      <c r="FGZ1" s="33"/>
      <c r="FHA1" s="33"/>
      <c r="FHB1" s="33"/>
      <c r="FHC1" s="33"/>
      <c r="FHD1" s="33"/>
      <c r="FHE1" s="33"/>
      <c r="FHF1" s="33"/>
      <c r="FHG1" s="33"/>
      <c r="FHH1" s="33"/>
      <c r="FHI1" s="33"/>
      <c r="FHJ1" s="33"/>
      <c r="FHK1" s="33"/>
      <c r="FHL1" s="33"/>
      <c r="FHM1" s="33"/>
      <c r="FHN1" s="33"/>
      <c r="FHO1" s="33"/>
      <c r="FHP1" s="33"/>
      <c r="FHQ1" s="33"/>
      <c r="FHR1" s="33"/>
      <c r="FHS1" s="33"/>
      <c r="FHT1" s="33"/>
      <c r="FHU1" s="33"/>
      <c r="FHV1" s="33"/>
      <c r="FHW1" s="33"/>
      <c r="FHX1" s="33"/>
      <c r="FHY1" s="33"/>
      <c r="FHZ1" s="33"/>
      <c r="FIA1" s="33"/>
      <c r="FIB1" s="33"/>
      <c r="FIC1" s="33"/>
      <c r="FID1" s="33"/>
      <c r="FIE1" s="33"/>
      <c r="FIF1" s="33"/>
      <c r="FIG1" s="33"/>
      <c r="FIH1" s="33"/>
      <c r="FII1" s="33"/>
      <c r="FIJ1" s="33"/>
      <c r="FIK1" s="33"/>
      <c r="FIL1" s="33"/>
      <c r="FIM1" s="33"/>
      <c r="FIN1" s="33"/>
      <c r="FIO1" s="33"/>
      <c r="FIP1" s="33"/>
      <c r="FIQ1" s="33"/>
      <c r="FIR1" s="33"/>
      <c r="FIS1" s="33"/>
      <c r="FIT1" s="33"/>
      <c r="FIU1" s="33"/>
      <c r="FIV1" s="33"/>
      <c r="FIW1" s="33"/>
      <c r="FIX1" s="33"/>
      <c r="FIY1" s="33"/>
      <c r="FIZ1" s="33"/>
      <c r="FJA1" s="33"/>
      <c r="FJB1" s="33"/>
      <c r="FJC1" s="33"/>
      <c r="FJD1" s="33"/>
      <c r="FJE1" s="33"/>
      <c r="FJF1" s="33"/>
      <c r="FJG1" s="33"/>
      <c r="FJH1" s="33"/>
      <c r="FJI1" s="33"/>
      <c r="FJJ1" s="33"/>
      <c r="FJK1" s="33"/>
      <c r="FJL1" s="33"/>
      <c r="FJM1" s="33"/>
      <c r="FJN1" s="33"/>
      <c r="FJO1" s="33"/>
      <c r="FJP1" s="33"/>
      <c r="FJQ1" s="33"/>
      <c r="FJR1" s="33"/>
      <c r="FJS1" s="33"/>
      <c r="FJT1" s="33"/>
      <c r="FJU1" s="33"/>
      <c r="FJV1" s="33"/>
      <c r="FJW1" s="33"/>
      <c r="FJX1" s="33"/>
      <c r="FJY1" s="33"/>
      <c r="FJZ1" s="33"/>
      <c r="FKA1" s="33"/>
      <c r="FKB1" s="33"/>
      <c r="FKC1" s="33"/>
      <c r="FKD1" s="33"/>
      <c r="FKE1" s="33"/>
      <c r="FKF1" s="33"/>
      <c r="FKG1" s="33"/>
      <c r="FKH1" s="33"/>
      <c r="FKI1" s="33"/>
      <c r="FKJ1" s="33"/>
      <c r="FKK1" s="33"/>
      <c r="FKL1" s="33"/>
      <c r="FKM1" s="33"/>
      <c r="FKN1" s="33"/>
      <c r="FKO1" s="33"/>
      <c r="FKP1" s="33"/>
      <c r="FKQ1" s="33"/>
      <c r="FKR1" s="33"/>
      <c r="FKS1" s="33"/>
      <c r="FKT1" s="33"/>
      <c r="FKU1" s="33"/>
      <c r="FKV1" s="33"/>
      <c r="FKW1" s="33"/>
      <c r="FKX1" s="33"/>
      <c r="FKY1" s="33"/>
      <c r="FKZ1" s="33"/>
      <c r="FLA1" s="33"/>
      <c r="FLB1" s="33"/>
      <c r="FLC1" s="33"/>
      <c r="FLD1" s="33"/>
      <c r="FLE1" s="33"/>
      <c r="FLF1" s="33"/>
      <c r="FLG1" s="33"/>
      <c r="FLH1" s="33"/>
      <c r="FLI1" s="33"/>
      <c r="FLJ1" s="33"/>
      <c r="FLK1" s="33"/>
      <c r="FLL1" s="33"/>
      <c r="FLM1" s="33"/>
      <c r="FLN1" s="33"/>
      <c r="FLO1" s="33"/>
      <c r="FLP1" s="33"/>
      <c r="FLQ1" s="33"/>
      <c r="FLR1" s="33"/>
      <c r="FLS1" s="33"/>
      <c r="FLT1" s="33"/>
      <c r="FLU1" s="33"/>
      <c r="FLV1" s="33"/>
      <c r="FLW1" s="33"/>
      <c r="FLX1" s="33"/>
      <c r="FLY1" s="33"/>
      <c r="FLZ1" s="33"/>
      <c r="FMA1" s="33"/>
      <c r="FMB1" s="33"/>
      <c r="FMC1" s="33"/>
      <c r="FMD1" s="33"/>
      <c r="FME1" s="33"/>
      <c r="FMF1" s="33"/>
      <c r="FMG1" s="33"/>
      <c r="FMH1" s="33"/>
      <c r="FMI1" s="33"/>
      <c r="FMJ1" s="33"/>
      <c r="FMK1" s="33"/>
      <c r="FML1" s="33"/>
      <c r="FMM1" s="33"/>
      <c r="FMN1" s="33"/>
      <c r="FMO1" s="33"/>
      <c r="FMP1" s="33"/>
      <c r="FMQ1" s="33"/>
      <c r="FMR1" s="33"/>
      <c r="FMS1" s="33"/>
      <c r="FMT1" s="33"/>
      <c r="FMU1" s="33"/>
      <c r="FMV1" s="33"/>
      <c r="FMW1" s="33"/>
      <c r="FMX1" s="33"/>
      <c r="FMY1" s="33"/>
      <c r="FMZ1" s="33"/>
      <c r="FNA1" s="33"/>
      <c r="FNB1" s="33"/>
      <c r="FNC1" s="33"/>
      <c r="FND1" s="33"/>
      <c r="FNE1" s="33"/>
      <c r="FNF1" s="33"/>
      <c r="FNG1" s="33"/>
      <c r="FNH1" s="33"/>
      <c r="FNI1" s="33"/>
      <c r="FNJ1" s="33"/>
      <c r="FNK1" s="33"/>
      <c r="FNL1" s="33"/>
      <c r="FNM1" s="33"/>
      <c r="FNN1" s="33"/>
      <c r="FNO1" s="33"/>
      <c r="FNP1" s="33"/>
      <c r="FNQ1" s="33"/>
      <c r="FNR1" s="33"/>
      <c r="FNS1" s="33"/>
      <c r="FNT1" s="33"/>
      <c r="FNU1" s="33"/>
      <c r="FNV1" s="33"/>
      <c r="FNW1" s="33"/>
      <c r="FNX1" s="33"/>
      <c r="FNY1" s="33"/>
      <c r="FNZ1" s="33"/>
      <c r="FOA1" s="33"/>
      <c r="FOB1" s="33"/>
      <c r="FOC1" s="33"/>
      <c r="FOD1" s="33"/>
      <c r="FOE1" s="33"/>
      <c r="FOF1" s="33"/>
      <c r="FOG1" s="33"/>
      <c r="FOH1" s="33"/>
      <c r="FOI1" s="33"/>
      <c r="FOJ1" s="33"/>
      <c r="FOK1" s="33"/>
      <c r="FOL1" s="33"/>
      <c r="FOM1" s="33"/>
      <c r="FON1" s="33"/>
      <c r="FOO1" s="33"/>
      <c r="FOP1" s="33"/>
      <c r="FOQ1" s="33"/>
      <c r="FOR1" s="33"/>
      <c r="FOS1" s="33"/>
      <c r="FOT1" s="33"/>
      <c r="FOU1" s="33"/>
      <c r="FOV1" s="33"/>
      <c r="FOW1" s="33"/>
      <c r="FOX1" s="33"/>
      <c r="FOY1" s="33"/>
      <c r="FOZ1" s="33"/>
      <c r="FPA1" s="33"/>
      <c r="FPB1" s="33"/>
      <c r="FPC1" s="33"/>
      <c r="FPD1" s="33"/>
      <c r="FPE1" s="33"/>
      <c r="FPF1" s="33"/>
      <c r="FPG1" s="33"/>
      <c r="FPH1" s="33"/>
      <c r="FPI1" s="33"/>
      <c r="FPJ1" s="33"/>
      <c r="FPK1" s="33"/>
      <c r="FPL1" s="33"/>
      <c r="FPM1" s="33"/>
      <c r="FPN1" s="33"/>
      <c r="FPO1" s="33"/>
      <c r="FPP1" s="33"/>
      <c r="FPQ1" s="33"/>
      <c r="FPR1" s="33"/>
      <c r="FPS1" s="33"/>
      <c r="FPT1" s="33"/>
      <c r="FPU1" s="33"/>
      <c r="FPV1" s="33"/>
      <c r="FPW1" s="33"/>
      <c r="FPX1" s="33"/>
      <c r="FPY1" s="33"/>
      <c r="FPZ1" s="33"/>
      <c r="FQA1" s="33"/>
      <c r="FQB1" s="33"/>
      <c r="FQC1" s="33"/>
      <c r="FQD1" s="33"/>
      <c r="FQE1" s="33"/>
      <c r="FQF1" s="33"/>
      <c r="FQG1" s="33"/>
      <c r="FQH1" s="33"/>
      <c r="FQI1" s="33"/>
      <c r="FQJ1" s="33"/>
      <c r="FQK1" s="33"/>
      <c r="FQL1" s="33"/>
      <c r="FQM1" s="33"/>
      <c r="FQN1" s="33"/>
      <c r="FQO1" s="33"/>
      <c r="FQP1" s="33"/>
      <c r="FQQ1" s="33"/>
      <c r="FQR1" s="33"/>
      <c r="FQS1" s="33"/>
      <c r="FQT1" s="33"/>
      <c r="FQU1" s="33"/>
      <c r="FQV1" s="33"/>
      <c r="FQW1" s="33"/>
      <c r="FQX1" s="33"/>
      <c r="FQY1" s="33"/>
      <c r="FQZ1" s="33"/>
      <c r="FRA1" s="33"/>
      <c r="FRB1" s="33"/>
      <c r="FRC1" s="33"/>
      <c r="FRD1" s="33"/>
      <c r="FRE1" s="33"/>
      <c r="FRF1" s="33"/>
      <c r="FRG1" s="33"/>
      <c r="FRH1" s="33"/>
      <c r="FRI1" s="33"/>
      <c r="FRJ1" s="33"/>
      <c r="FRK1" s="33"/>
      <c r="FRL1" s="33"/>
      <c r="FRM1" s="33"/>
      <c r="FRN1" s="33"/>
      <c r="FRO1" s="33"/>
      <c r="FRP1" s="33"/>
      <c r="FRQ1" s="33"/>
      <c r="FRR1" s="33"/>
      <c r="FRS1" s="33"/>
      <c r="FRT1" s="33"/>
      <c r="FRU1" s="33"/>
      <c r="FRV1" s="33"/>
      <c r="FRW1" s="33"/>
      <c r="FRX1" s="33"/>
      <c r="FRY1" s="33"/>
      <c r="FRZ1" s="33"/>
      <c r="FSA1" s="33"/>
      <c r="FSB1" s="33"/>
      <c r="FSC1" s="33"/>
      <c r="FSD1" s="33"/>
      <c r="FSE1" s="33"/>
      <c r="FSF1" s="33"/>
      <c r="FSG1" s="33"/>
      <c r="FSH1" s="33"/>
      <c r="FSI1" s="33"/>
      <c r="FSJ1" s="33"/>
      <c r="FSK1" s="33"/>
      <c r="FSL1" s="33"/>
      <c r="FSM1" s="33"/>
      <c r="FSN1" s="33"/>
      <c r="FSO1" s="33"/>
      <c r="FSP1" s="33"/>
      <c r="FSQ1" s="33"/>
      <c r="FSR1" s="33"/>
      <c r="FSS1" s="33"/>
      <c r="FST1" s="33"/>
      <c r="FSU1" s="33"/>
      <c r="FSV1" s="33"/>
      <c r="FSW1" s="33"/>
      <c r="FSX1" s="33"/>
      <c r="FSY1" s="33"/>
      <c r="FSZ1" s="33"/>
      <c r="FTA1" s="33"/>
      <c r="FTB1" s="33"/>
      <c r="FTC1" s="33"/>
      <c r="FTD1" s="33"/>
      <c r="FTE1" s="33"/>
      <c r="FTF1" s="33"/>
      <c r="FTG1" s="33"/>
      <c r="FTH1" s="33"/>
      <c r="FTI1" s="33"/>
      <c r="FTJ1" s="33"/>
      <c r="FTK1" s="33"/>
      <c r="FTL1" s="33"/>
      <c r="FTM1" s="33"/>
      <c r="FTN1" s="33"/>
      <c r="FTO1" s="33"/>
      <c r="FTP1" s="33"/>
      <c r="FTQ1" s="33"/>
      <c r="FTR1" s="33"/>
      <c r="FTS1" s="33"/>
      <c r="FTT1" s="33"/>
      <c r="FTU1" s="33"/>
      <c r="FTV1" s="33"/>
      <c r="FTW1" s="33"/>
      <c r="FTX1" s="33"/>
      <c r="FTY1" s="33"/>
      <c r="FTZ1" s="33"/>
      <c r="FUA1" s="33"/>
      <c r="FUB1" s="33"/>
      <c r="FUC1" s="33"/>
      <c r="FUD1" s="33"/>
      <c r="FUE1" s="33"/>
      <c r="FUF1" s="33"/>
      <c r="FUG1" s="33"/>
      <c r="FUH1" s="33"/>
      <c r="FUI1" s="33"/>
      <c r="FUJ1" s="33"/>
      <c r="FUK1" s="33"/>
      <c r="FUL1" s="33"/>
      <c r="FUM1" s="33"/>
      <c r="FUN1" s="33"/>
      <c r="FUO1" s="33"/>
      <c r="FUP1" s="33"/>
      <c r="FUQ1" s="33"/>
      <c r="FUR1" s="33"/>
      <c r="FUS1" s="33"/>
      <c r="FUT1" s="33"/>
      <c r="FUU1" s="33"/>
      <c r="FUV1" s="33"/>
      <c r="FUW1" s="33"/>
      <c r="FUX1" s="33"/>
      <c r="FUY1" s="33"/>
      <c r="FUZ1" s="33"/>
      <c r="FVA1" s="33"/>
      <c r="FVB1" s="33"/>
      <c r="FVC1" s="33"/>
      <c r="FVD1" s="33"/>
      <c r="FVE1" s="33"/>
      <c r="FVF1" s="33"/>
      <c r="FVG1" s="33"/>
      <c r="FVH1" s="33"/>
      <c r="FVI1" s="33"/>
      <c r="FVJ1" s="33"/>
      <c r="FVK1" s="33"/>
      <c r="FVL1" s="33"/>
      <c r="FVM1" s="33"/>
      <c r="FVN1" s="33"/>
      <c r="FVO1" s="33"/>
      <c r="FVP1" s="33"/>
      <c r="FVQ1" s="33"/>
      <c r="FVR1" s="33"/>
      <c r="FVS1" s="33"/>
      <c r="FVT1" s="33"/>
      <c r="FVU1" s="33"/>
      <c r="FVV1" s="33"/>
      <c r="FVW1" s="33"/>
      <c r="FVX1" s="33"/>
      <c r="FVY1" s="33"/>
      <c r="FVZ1" s="33"/>
      <c r="FWA1" s="33"/>
      <c r="FWB1" s="33"/>
      <c r="FWC1" s="33"/>
      <c r="FWD1" s="33"/>
      <c r="FWE1" s="33"/>
      <c r="FWF1" s="33"/>
      <c r="FWG1" s="33"/>
      <c r="FWH1" s="33"/>
      <c r="FWI1" s="33"/>
      <c r="FWJ1" s="33"/>
      <c r="FWK1" s="33"/>
      <c r="FWL1" s="33"/>
      <c r="FWM1" s="33"/>
      <c r="FWN1" s="33"/>
      <c r="FWO1" s="33"/>
      <c r="FWP1" s="33"/>
      <c r="FWQ1" s="33"/>
      <c r="FWR1" s="33"/>
      <c r="FWS1" s="33"/>
      <c r="FWT1" s="33"/>
      <c r="FWU1" s="33"/>
      <c r="FWV1" s="33"/>
      <c r="FWW1" s="33"/>
      <c r="FWX1" s="33"/>
      <c r="FWY1" s="33"/>
      <c r="FWZ1" s="33"/>
      <c r="FXA1" s="33"/>
      <c r="FXB1" s="33"/>
      <c r="FXC1" s="33"/>
      <c r="FXD1" s="33"/>
      <c r="FXE1" s="33"/>
      <c r="FXF1" s="33"/>
      <c r="FXG1" s="33"/>
      <c r="FXH1" s="33"/>
      <c r="FXI1" s="33"/>
      <c r="FXJ1" s="33"/>
      <c r="FXK1" s="33"/>
      <c r="FXL1" s="33"/>
      <c r="FXM1" s="33"/>
      <c r="FXN1" s="33"/>
      <c r="FXO1" s="33"/>
      <c r="FXP1" s="33"/>
      <c r="FXQ1" s="33"/>
      <c r="FXR1" s="33"/>
      <c r="FXS1" s="33"/>
      <c r="FXT1" s="33"/>
      <c r="FXU1" s="33"/>
      <c r="FXV1" s="33"/>
      <c r="FXW1" s="33"/>
      <c r="FXX1" s="33"/>
      <c r="FXY1" s="33"/>
      <c r="FXZ1" s="33"/>
      <c r="FYA1" s="33"/>
      <c r="FYB1" s="33"/>
      <c r="FYC1" s="33"/>
      <c r="FYD1" s="33"/>
      <c r="FYE1" s="33"/>
      <c r="FYF1" s="33"/>
      <c r="FYG1" s="33"/>
      <c r="FYH1" s="33"/>
      <c r="FYI1" s="33"/>
      <c r="FYJ1" s="33"/>
      <c r="FYK1" s="33"/>
      <c r="FYL1" s="33"/>
      <c r="FYM1" s="33"/>
      <c r="FYN1" s="33"/>
      <c r="FYO1" s="33"/>
      <c r="FYP1" s="33"/>
      <c r="FYQ1" s="33"/>
      <c r="FYR1" s="33"/>
      <c r="FYS1" s="33"/>
      <c r="FYT1" s="33"/>
      <c r="FYU1" s="33"/>
      <c r="FYV1" s="33"/>
      <c r="FYW1" s="33"/>
      <c r="FYX1" s="33"/>
      <c r="FYY1" s="33"/>
      <c r="FYZ1" s="33"/>
      <c r="FZA1" s="33"/>
      <c r="FZB1" s="33"/>
      <c r="FZC1" s="33"/>
      <c r="FZD1" s="33"/>
      <c r="FZE1" s="33"/>
      <c r="FZF1" s="33"/>
      <c r="FZG1" s="33"/>
      <c r="FZH1" s="33"/>
      <c r="FZI1" s="33"/>
      <c r="FZJ1" s="33"/>
      <c r="FZK1" s="33"/>
      <c r="FZL1" s="33"/>
      <c r="FZM1" s="33"/>
      <c r="FZN1" s="33"/>
      <c r="FZO1" s="33"/>
      <c r="FZP1" s="33"/>
      <c r="FZQ1" s="33"/>
      <c r="FZR1" s="33"/>
      <c r="FZS1" s="33"/>
      <c r="FZT1" s="33"/>
      <c r="FZU1" s="33"/>
      <c r="FZV1" s="33"/>
      <c r="FZW1" s="33"/>
      <c r="FZX1" s="33"/>
      <c r="FZY1" s="33"/>
      <c r="FZZ1" s="33"/>
      <c r="GAA1" s="33"/>
      <c r="GAB1" s="33"/>
      <c r="GAC1" s="33"/>
      <c r="GAD1" s="33"/>
      <c r="GAE1" s="33"/>
      <c r="GAF1" s="33"/>
      <c r="GAG1" s="33"/>
      <c r="GAH1" s="33"/>
      <c r="GAI1" s="33"/>
      <c r="GAJ1" s="33"/>
      <c r="GAK1" s="33"/>
      <c r="GAL1" s="33"/>
      <c r="GAM1" s="33"/>
      <c r="GAN1" s="33"/>
      <c r="GAO1" s="33"/>
      <c r="GAP1" s="33"/>
      <c r="GAQ1" s="33"/>
      <c r="GAR1" s="33"/>
      <c r="GAS1" s="33"/>
      <c r="GAT1" s="33"/>
      <c r="GAU1" s="33"/>
      <c r="GAV1" s="33"/>
      <c r="GAW1" s="33"/>
      <c r="GAX1" s="33"/>
      <c r="GAY1" s="33"/>
      <c r="GAZ1" s="33"/>
      <c r="GBA1" s="33"/>
      <c r="GBB1" s="33"/>
      <c r="GBC1" s="33"/>
      <c r="GBD1" s="33"/>
      <c r="GBE1" s="33"/>
      <c r="GBF1" s="33"/>
      <c r="GBG1" s="33"/>
      <c r="GBH1" s="33"/>
      <c r="GBI1" s="33"/>
      <c r="GBJ1" s="33"/>
      <c r="GBK1" s="33"/>
      <c r="GBL1" s="33"/>
      <c r="GBM1" s="33"/>
      <c r="GBN1" s="33"/>
      <c r="GBO1" s="33"/>
      <c r="GBP1" s="33"/>
      <c r="GBQ1" s="33"/>
      <c r="GBR1" s="33"/>
      <c r="GBS1" s="33"/>
      <c r="GBT1" s="33"/>
      <c r="GBU1" s="33"/>
      <c r="GBV1" s="33"/>
      <c r="GBW1" s="33"/>
      <c r="GBX1" s="33"/>
      <c r="GBY1" s="33"/>
      <c r="GBZ1" s="33"/>
      <c r="GCA1" s="33"/>
      <c r="GCB1" s="33"/>
      <c r="GCC1" s="33"/>
      <c r="GCD1" s="33"/>
      <c r="GCE1" s="33"/>
      <c r="GCF1" s="33"/>
      <c r="GCG1" s="33"/>
      <c r="GCH1" s="33"/>
      <c r="GCI1" s="33"/>
      <c r="GCJ1" s="33"/>
      <c r="GCK1" s="33"/>
      <c r="GCL1" s="33"/>
      <c r="GCM1" s="33"/>
      <c r="GCN1" s="33"/>
      <c r="GCO1" s="33"/>
      <c r="GCP1" s="33"/>
      <c r="GCQ1" s="33"/>
      <c r="GCR1" s="33"/>
      <c r="GCS1" s="33"/>
      <c r="GCT1" s="33"/>
      <c r="GCU1" s="33"/>
      <c r="GCV1" s="33"/>
      <c r="GCW1" s="33"/>
      <c r="GCX1" s="33"/>
      <c r="GCY1" s="33"/>
      <c r="GCZ1" s="33"/>
      <c r="GDA1" s="33"/>
      <c r="GDB1" s="33"/>
      <c r="GDC1" s="33"/>
      <c r="GDD1" s="33"/>
      <c r="GDE1" s="33"/>
      <c r="GDF1" s="33"/>
      <c r="GDG1" s="33"/>
      <c r="GDH1" s="33"/>
      <c r="GDI1" s="33"/>
      <c r="GDJ1" s="33"/>
      <c r="GDK1" s="33"/>
      <c r="GDL1" s="33"/>
      <c r="GDM1" s="33"/>
      <c r="GDN1" s="33"/>
      <c r="GDO1" s="33"/>
      <c r="GDP1" s="33"/>
      <c r="GDQ1" s="33"/>
      <c r="GDR1" s="33"/>
      <c r="GDS1" s="33"/>
      <c r="GDT1" s="33"/>
      <c r="GDU1" s="33"/>
      <c r="GDV1" s="33"/>
      <c r="GDW1" s="33"/>
      <c r="GDX1" s="33"/>
      <c r="GDY1" s="33"/>
      <c r="GDZ1" s="33"/>
      <c r="GEA1" s="33"/>
      <c r="GEB1" s="33"/>
      <c r="GEC1" s="33"/>
      <c r="GED1" s="33"/>
      <c r="GEE1" s="33"/>
      <c r="GEF1" s="33"/>
      <c r="GEG1" s="33"/>
      <c r="GEH1" s="33"/>
      <c r="GEI1" s="33"/>
      <c r="GEJ1" s="33"/>
      <c r="GEK1" s="33"/>
      <c r="GEL1" s="33"/>
      <c r="GEM1" s="33"/>
      <c r="GEN1" s="33"/>
      <c r="GEO1" s="33"/>
      <c r="GEP1" s="33"/>
      <c r="GEQ1" s="33"/>
      <c r="GER1" s="33"/>
      <c r="GES1" s="33"/>
      <c r="GET1" s="33"/>
      <c r="GEU1" s="33"/>
      <c r="GEV1" s="33"/>
      <c r="GEW1" s="33"/>
      <c r="GEX1" s="33"/>
      <c r="GEY1" s="33"/>
      <c r="GEZ1" s="33"/>
      <c r="GFA1" s="33"/>
      <c r="GFB1" s="33"/>
      <c r="GFC1" s="33"/>
      <c r="GFD1" s="33"/>
      <c r="GFE1" s="33"/>
      <c r="GFF1" s="33"/>
      <c r="GFG1" s="33"/>
      <c r="GFH1" s="33"/>
      <c r="GFI1" s="33"/>
      <c r="GFJ1" s="33"/>
      <c r="GFK1" s="33"/>
      <c r="GFL1" s="33"/>
      <c r="GFM1" s="33"/>
      <c r="GFN1" s="33"/>
      <c r="GFO1" s="33"/>
      <c r="GFP1" s="33"/>
      <c r="GFQ1" s="33"/>
      <c r="GFR1" s="33"/>
      <c r="GFS1" s="33"/>
      <c r="GFT1" s="33"/>
      <c r="GFU1" s="33"/>
      <c r="GFV1" s="33"/>
      <c r="GFW1" s="33"/>
      <c r="GFX1" s="33"/>
      <c r="GFY1" s="33"/>
      <c r="GFZ1" s="33"/>
      <c r="GGA1" s="33"/>
      <c r="GGB1" s="33"/>
      <c r="GGC1" s="33"/>
      <c r="GGD1" s="33"/>
      <c r="GGE1" s="33"/>
      <c r="GGF1" s="33"/>
      <c r="GGG1" s="33"/>
      <c r="GGH1" s="33"/>
      <c r="GGI1" s="33"/>
      <c r="GGJ1" s="33"/>
      <c r="GGK1" s="33"/>
      <c r="GGL1" s="33"/>
      <c r="GGM1" s="33"/>
      <c r="GGN1" s="33"/>
      <c r="GGO1" s="33"/>
      <c r="GGP1" s="33"/>
      <c r="GGQ1" s="33"/>
      <c r="GGR1" s="33"/>
      <c r="GGS1" s="33"/>
      <c r="GGT1" s="33"/>
      <c r="GGU1" s="33"/>
      <c r="GGV1" s="33"/>
      <c r="GGW1" s="33"/>
      <c r="GGX1" s="33"/>
      <c r="GGY1" s="33"/>
      <c r="GGZ1" s="33"/>
      <c r="GHA1" s="33"/>
      <c r="GHB1" s="33"/>
      <c r="GHC1" s="33"/>
      <c r="GHD1" s="33"/>
      <c r="GHE1" s="33"/>
      <c r="GHF1" s="33"/>
      <c r="GHG1" s="33"/>
      <c r="GHH1" s="33"/>
      <c r="GHI1" s="33"/>
      <c r="GHJ1" s="33"/>
      <c r="GHK1" s="33"/>
      <c r="GHL1" s="33"/>
      <c r="GHM1" s="33"/>
      <c r="GHN1" s="33"/>
      <c r="GHO1" s="33"/>
      <c r="GHP1" s="33"/>
      <c r="GHQ1" s="33"/>
      <c r="GHR1" s="33"/>
      <c r="GHS1" s="33"/>
      <c r="GHT1" s="33"/>
      <c r="GHU1" s="33"/>
      <c r="GHV1" s="33"/>
      <c r="GHW1" s="33"/>
      <c r="GHX1" s="33"/>
      <c r="GHY1" s="33"/>
      <c r="GHZ1" s="33"/>
      <c r="GIA1" s="33"/>
      <c r="GIB1" s="33"/>
      <c r="GIC1" s="33"/>
      <c r="GID1" s="33"/>
      <c r="GIE1" s="33"/>
      <c r="GIF1" s="33"/>
      <c r="GIG1" s="33"/>
      <c r="GIH1" s="33"/>
      <c r="GII1" s="33"/>
      <c r="GIJ1" s="33"/>
      <c r="GIK1" s="33"/>
      <c r="GIL1" s="33"/>
      <c r="GIM1" s="33"/>
      <c r="GIN1" s="33"/>
      <c r="GIO1" s="33"/>
      <c r="GIP1" s="33"/>
      <c r="GIQ1" s="33"/>
      <c r="GIR1" s="33"/>
      <c r="GIS1" s="33"/>
      <c r="GIT1" s="33"/>
      <c r="GIU1" s="33"/>
      <c r="GIV1" s="33"/>
      <c r="GIW1" s="33"/>
      <c r="GIX1" s="33"/>
      <c r="GIY1" s="33"/>
      <c r="GIZ1" s="33"/>
      <c r="GJA1" s="33"/>
      <c r="GJB1" s="33"/>
      <c r="GJC1" s="33"/>
      <c r="GJD1" s="33"/>
      <c r="GJE1" s="33"/>
      <c r="GJF1" s="33"/>
      <c r="GJG1" s="33"/>
      <c r="GJH1" s="33"/>
      <c r="GJI1" s="33"/>
      <c r="GJJ1" s="33"/>
      <c r="GJK1" s="33"/>
      <c r="GJL1" s="33"/>
      <c r="GJM1" s="33"/>
      <c r="GJN1" s="33"/>
      <c r="GJO1" s="33"/>
      <c r="GJP1" s="33"/>
      <c r="GJQ1" s="33"/>
      <c r="GJR1" s="33"/>
      <c r="GJS1" s="33"/>
      <c r="GJT1" s="33"/>
      <c r="GJU1" s="33"/>
      <c r="GJV1" s="33"/>
      <c r="GJW1" s="33"/>
      <c r="GJX1" s="33"/>
      <c r="GJY1" s="33"/>
      <c r="GJZ1" s="33"/>
      <c r="GKA1" s="33"/>
      <c r="GKB1" s="33"/>
      <c r="GKC1" s="33"/>
      <c r="GKD1" s="33"/>
      <c r="GKE1" s="33"/>
      <c r="GKF1" s="33"/>
      <c r="GKG1" s="33"/>
      <c r="GKH1" s="33"/>
      <c r="GKI1" s="33"/>
      <c r="GKJ1" s="33"/>
      <c r="GKK1" s="33"/>
      <c r="GKL1" s="33"/>
      <c r="GKM1" s="33"/>
      <c r="GKN1" s="33"/>
      <c r="GKO1" s="33"/>
      <c r="GKP1" s="33"/>
      <c r="GKQ1" s="33"/>
      <c r="GKR1" s="33"/>
      <c r="GKS1" s="33"/>
      <c r="GKT1" s="33"/>
      <c r="GKU1" s="33"/>
      <c r="GKV1" s="33"/>
      <c r="GKW1" s="33"/>
      <c r="GKX1" s="33"/>
      <c r="GKY1" s="33"/>
      <c r="GKZ1" s="33"/>
      <c r="GLA1" s="33"/>
      <c r="GLB1" s="33"/>
      <c r="GLC1" s="33"/>
      <c r="GLD1" s="33"/>
      <c r="GLE1" s="33"/>
      <c r="GLF1" s="33"/>
      <c r="GLG1" s="33"/>
      <c r="GLH1" s="33"/>
      <c r="GLI1" s="33"/>
      <c r="GLJ1" s="33"/>
      <c r="GLK1" s="33"/>
      <c r="GLL1" s="33"/>
      <c r="GLM1" s="33"/>
      <c r="GLN1" s="33"/>
      <c r="GLO1" s="33"/>
      <c r="GLP1" s="33"/>
      <c r="GLQ1" s="33"/>
      <c r="GLR1" s="33"/>
      <c r="GLS1" s="33"/>
      <c r="GLT1" s="33"/>
      <c r="GLU1" s="33"/>
      <c r="GLV1" s="33"/>
      <c r="GLW1" s="33"/>
      <c r="GLX1" s="33"/>
      <c r="GLY1" s="33"/>
      <c r="GLZ1" s="33"/>
      <c r="GMA1" s="33"/>
      <c r="GMB1" s="33"/>
      <c r="GMC1" s="33"/>
      <c r="GMD1" s="33"/>
      <c r="GME1" s="33"/>
      <c r="GMF1" s="33"/>
      <c r="GMG1" s="33"/>
      <c r="GMH1" s="33"/>
      <c r="GMI1" s="33"/>
      <c r="GMJ1" s="33"/>
      <c r="GMK1" s="33"/>
      <c r="GML1" s="33"/>
      <c r="GMM1" s="33"/>
      <c r="GMN1" s="33"/>
      <c r="GMO1" s="33"/>
      <c r="GMP1" s="33"/>
      <c r="GMQ1" s="33"/>
      <c r="GMR1" s="33"/>
      <c r="GMS1" s="33"/>
      <c r="GMT1" s="33"/>
      <c r="GMU1" s="33"/>
      <c r="GMV1" s="33"/>
      <c r="GMW1" s="33"/>
      <c r="GMX1" s="33"/>
      <c r="GMY1" s="33"/>
      <c r="GMZ1" s="33"/>
      <c r="GNA1" s="33"/>
      <c r="GNB1" s="33"/>
      <c r="GNC1" s="33"/>
      <c r="GND1" s="33"/>
      <c r="GNE1" s="33"/>
      <c r="GNF1" s="33"/>
      <c r="GNG1" s="33"/>
      <c r="GNH1" s="33"/>
      <c r="GNI1" s="33"/>
      <c r="GNJ1" s="33"/>
      <c r="GNK1" s="33"/>
      <c r="GNL1" s="33"/>
      <c r="GNM1" s="33"/>
      <c r="GNN1" s="33"/>
      <c r="GNO1" s="33"/>
      <c r="GNP1" s="33"/>
      <c r="GNQ1" s="33"/>
      <c r="GNR1" s="33"/>
      <c r="GNS1" s="33"/>
      <c r="GNT1" s="33"/>
      <c r="GNU1" s="33"/>
      <c r="GNV1" s="33"/>
      <c r="GNW1" s="33"/>
      <c r="GNX1" s="33"/>
      <c r="GNY1" s="33"/>
      <c r="GNZ1" s="33"/>
      <c r="GOA1" s="33"/>
      <c r="GOB1" s="33"/>
      <c r="GOC1" s="33"/>
      <c r="GOD1" s="33"/>
      <c r="GOE1" s="33"/>
      <c r="GOF1" s="33"/>
      <c r="GOG1" s="33"/>
      <c r="GOH1" s="33"/>
      <c r="GOI1" s="33"/>
      <c r="GOJ1" s="33"/>
      <c r="GOK1" s="33"/>
      <c r="GOL1" s="33"/>
      <c r="GOM1" s="33"/>
      <c r="GON1" s="33"/>
      <c r="GOO1" s="33"/>
      <c r="GOP1" s="33"/>
      <c r="GOQ1" s="33"/>
      <c r="GOR1" s="33"/>
      <c r="GOS1" s="33"/>
      <c r="GOT1" s="33"/>
      <c r="GOU1" s="33"/>
      <c r="GOV1" s="33"/>
      <c r="GOW1" s="33"/>
      <c r="GOX1" s="33"/>
      <c r="GOY1" s="33"/>
      <c r="GOZ1" s="33"/>
      <c r="GPA1" s="33"/>
      <c r="GPB1" s="33"/>
      <c r="GPC1" s="33"/>
      <c r="GPD1" s="33"/>
      <c r="GPE1" s="33"/>
      <c r="GPF1" s="33"/>
      <c r="GPG1" s="33"/>
      <c r="GPH1" s="33"/>
      <c r="GPI1" s="33"/>
      <c r="GPJ1" s="33"/>
      <c r="GPK1" s="33"/>
      <c r="GPL1" s="33"/>
      <c r="GPM1" s="33"/>
      <c r="GPN1" s="33"/>
      <c r="GPO1" s="33"/>
      <c r="GPP1" s="33"/>
      <c r="GPQ1" s="33"/>
      <c r="GPR1" s="33"/>
      <c r="GPS1" s="33"/>
      <c r="GPT1" s="33"/>
      <c r="GPU1" s="33"/>
      <c r="GPV1" s="33"/>
      <c r="GPW1" s="33"/>
      <c r="GPX1" s="33"/>
      <c r="GPY1" s="33"/>
      <c r="GPZ1" s="33"/>
      <c r="GQA1" s="33"/>
      <c r="GQB1" s="33"/>
      <c r="GQC1" s="33"/>
      <c r="GQD1" s="33"/>
      <c r="GQE1" s="33"/>
      <c r="GQF1" s="33"/>
      <c r="GQG1" s="33"/>
      <c r="GQH1" s="33"/>
      <c r="GQI1" s="33"/>
      <c r="GQJ1" s="33"/>
      <c r="GQK1" s="33"/>
      <c r="GQL1" s="33"/>
      <c r="GQM1" s="33"/>
      <c r="GQN1" s="33"/>
      <c r="GQO1" s="33"/>
      <c r="GQP1" s="33"/>
      <c r="GQQ1" s="33"/>
      <c r="GQR1" s="33"/>
      <c r="GQS1" s="33"/>
      <c r="GQT1" s="33"/>
      <c r="GQU1" s="33"/>
      <c r="GQV1" s="33"/>
      <c r="GQW1" s="33"/>
      <c r="GQX1" s="33"/>
      <c r="GQY1" s="33"/>
      <c r="GQZ1" s="33"/>
      <c r="GRA1" s="33"/>
      <c r="GRB1" s="33"/>
      <c r="GRC1" s="33"/>
      <c r="GRD1" s="33"/>
      <c r="GRE1" s="33"/>
      <c r="GRF1" s="33"/>
      <c r="GRG1" s="33"/>
      <c r="GRH1" s="33"/>
      <c r="GRI1" s="33"/>
      <c r="GRJ1" s="33"/>
      <c r="GRK1" s="33"/>
      <c r="GRL1" s="33"/>
      <c r="GRM1" s="33"/>
      <c r="GRN1" s="33"/>
      <c r="GRO1" s="33"/>
      <c r="GRP1" s="33"/>
      <c r="GRQ1" s="33"/>
      <c r="GRR1" s="33"/>
      <c r="GRS1" s="33"/>
      <c r="GRT1" s="33"/>
      <c r="GRU1" s="33"/>
      <c r="GRV1" s="33"/>
      <c r="GRW1" s="33"/>
      <c r="GRX1" s="33"/>
      <c r="GRY1" s="33"/>
      <c r="GRZ1" s="33"/>
      <c r="GSA1" s="33"/>
      <c r="GSB1" s="33"/>
      <c r="GSC1" s="33"/>
      <c r="GSD1" s="33"/>
      <c r="GSE1" s="33"/>
      <c r="GSF1" s="33"/>
      <c r="GSG1" s="33"/>
      <c r="GSH1" s="33"/>
      <c r="GSI1" s="33"/>
      <c r="GSJ1" s="33"/>
      <c r="GSK1" s="33"/>
      <c r="GSL1" s="33"/>
      <c r="GSM1" s="33"/>
      <c r="GSN1" s="33"/>
      <c r="GSO1" s="33"/>
      <c r="GSP1" s="33"/>
      <c r="GSQ1" s="33"/>
      <c r="GSR1" s="33"/>
      <c r="GSS1" s="33"/>
      <c r="GST1" s="33"/>
      <c r="GSU1" s="33"/>
      <c r="GSV1" s="33"/>
      <c r="GSW1" s="33"/>
      <c r="GSX1" s="33"/>
      <c r="GSY1" s="33"/>
      <c r="GSZ1" s="33"/>
      <c r="GTA1" s="33"/>
      <c r="GTB1" s="33"/>
      <c r="GTC1" s="33"/>
      <c r="GTD1" s="33"/>
      <c r="GTE1" s="33"/>
      <c r="GTF1" s="33"/>
      <c r="GTG1" s="33"/>
      <c r="GTH1" s="33"/>
      <c r="GTI1" s="33"/>
      <c r="GTJ1" s="33"/>
      <c r="GTK1" s="33"/>
      <c r="GTL1" s="33"/>
      <c r="GTM1" s="33"/>
      <c r="GTN1" s="33"/>
      <c r="GTO1" s="33"/>
      <c r="GTP1" s="33"/>
      <c r="GTQ1" s="33"/>
      <c r="GTR1" s="33"/>
      <c r="GTS1" s="33"/>
      <c r="GTT1" s="33"/>
      <c r="GTU1" s="33"/>
      <c r="GTV1" s="33"/>
      <c r="GTW1" s="33"/>
      <c r="GTX1" s="33"/>
      <c r="GTY1" s="33"/>
      <c r="GTZ1" s="33"/>
      <c r="GUA1" s="33"/>
      <c r="GUB1" s="33"/>
      <c r="GUC1" s="33"/>
      <c r="GUD1" s="33"/>
      <c r="GUE1" s="33"/>
      <c r="GUF1" s="33"/>
      <c r="GUG1" s="33"/>
      <c r="GUH1" s="33"/>
      <c r="GUI1" s="33"/>
      <c r="GUJ1" s="33"/>
      <c r="GUK1" s="33"/>
      <c r="GUL1" s="33"/>
      <c r="GUM1" s="33"/>
      <c r="GUN1" s="33"/>
      <c r="GUO1" s="33"/>
      <c r="GUP1" s="33"/>
      <c r="GUQ1" s="33"/>
      <c r="GUR1" s="33"/>
      <c r="GUS1" s="33"/>
      <c r="GUT1" s="33"/>
      <c r="GUU1" s="33"/>
      <c r="GUV1" s="33"/>
      <c r="GUW1" s="33"/>
      <c r="GUX1" s="33"/>
      <c r="GUY1" s="33"/>
      <c r="GUZ1" s="33"/>
      <c r="GVA1" s="33"/>
      <c r="GVB1" s="33"/>
      <c r="GVC1" s="33"/>
      <c r="GVD1" s="33"/>
      <c r="GVE1" s="33"/>
      <c r="GVF1" s="33"/>
      <c r="GVG1" s="33"/>
      <c r="GVH1" s="33"/>
      <c r="GVI1" s="33"/>
      <c r="GVJ1" s="33"/>
      <c r="GVK1" s="33"/>
      <c r="GVL1" s="33"/>
      <c r="GVM1" s="33"/>
      <c r="GVN1" s="33"/>
      <c r="GVO1" s="33"/>
      <c r="GVP1" s="33"/>
      <c r="GVQ1" s="33"/>
      <c r="GVR1" s="33"/>
      <c r="GVS1" s="33"/>
      <c r="GVT1" s="33"/>
      <c r="GVU1" s="33"/>
      <c r="GVV1" s="33"/>
      <c r="GVW1" s="33"/>
      <c r="GVX1" s="33"/>
      <c r="GVY1" s="33"/>
      <c r="GVZ1" s="33"/>
      <c r="GWA1" s="33"/>
      <c r="GWB1" s="33"/>
      <c r="GWC1" s="33"/>
      <c r="GWD1" s="33"/>
      <c r="GWE1" s="33"/>
      <c r="GWF1" s="33"/>
      <c r="GWG1" s="33"/>
      <c r="GWH1" s="33"/>
      <c r="GWI1" s="33"/>
      <c r="GWJ1" s="33"/>
      <c r="GWK1" s="33"/>
      <c r="GWL1" s="33"/>
      <c r="GWM1" s="33"/>
      <c r="GWN1" s="33"/>
      <c r="GWO1" s="33"/>
      <c r="GWP1" s="33"/>
      <c r="GWQ1" s="33"/>
      <c r="GWR1" s="33"/>
      <c r="GWS1" s="33"/>
      <c r="GWT1" s="33"/>
      <c r="GWU1" s="33"/>
      <c r="GWV1" s="33"/>
      <c r="GWW1" s="33"/>
      <c r="GWX1" s="33"/>
      <c r="GWY1" s="33"/>
      <c r="GWZ1" s="33"/>
      <c r="GXA1" s="33"/>
      <c r="GXB1" s="33"/>
      <c r="GXC1" s="33"/>
      <c r="GXD1" s="33"/>
      <c r="GXE1" s="33"/>
      <c r="GXF1" s="33"/>
      <c r="GXG1" s="33"/>
      <c r="GXH1" s="33"/>
      <c r="GXI1" s="33"/>
      <c r="GXJ1" s="33"/>
      <c r="GXK1" s="33"/>
      <c r="GXL1" s="33"/>
      <c r="GXM1" s="33"/>
      <c r="GXN1" s="33"/>
      <c r="GXO1" s="33"/>
      <c r="GXP1" s="33"/>
      <c r="GXQ1" s="33"/>
      <c r="GXR1" s="33"/>
      <c r="GXS1" s="33"/>
      <c r="GXT1" s="33"/>
      <c r="GXU1" s="33"/>
      <c r="GXV1" s="33"/>
      <c r="GXW1" s="33"/>
      <c r="GXX1" s="33"/>
      <c r="GXY1" s="33"/>
      <c r="GXZ1" s="33"/>
      <c r="GYA1" s="33"/>
      <c r="GYB1" s="33"/>
      <c r="GYC1" s="33"/>
      <c r="GYD1" s="33"/>
      <c r="GYE1" s="33"/>
      <c r="GYF1" s="33"/>
      <c r="GYG1" s="33"/>
      <c r="GYH1" s="33"/>
      <c r="GYI1" s="33"/>
      <c r="GYJ1" s="33"/>
      <c r="GYK1" s="33"/>
      <c r="GYL1" s="33"/>
      <c r="GYM1" s="33"/>
      <c r="GYN1" s="33"/>
      <c r="GYO1" s="33"/>
      <c r="GYP1" s="33"/>
      <c r="GYQ1" s="33"/>
      <c r="GYR1" s="33"/>
      <c r="GYS1" s="33"/>
      <c r="GYT1" s="33"/>
      <c r="GYU1" s="33"/>
      <c r="GYV1" s="33"/>
      <c r="GYW1" s="33"/>
      <c r="GYX1" s="33"/>
      <c r="GYY1" s="33"/>
      <c r="GYZ1" s="33"/>
      <c r="GZA1" s="33"/>
      <c r="GZB1" s="33"/>
      <c r="GZC1" s="33"/>
      <c r="GZD1" s="33"/>
      <c r="GZE1" s="33"/>
      <c r="GZF1" s="33"/>
      <c r="GZG1" s="33"/>
      <c r="GZH1" s="33"/>
      <c r="GZI1" s="33"/>
      <c r="GZJ1" s="33"/>
      <c r="GZK1" s="33"/>
      <c r="GZL1" s="33"/>
      <c r="GZM1" s="33"/>
      <c r="GZN1" s="33"/>
      <c r="GZO1" s="33"/>
      <c r="GZP1" s="33"/>
      <c r="GZQ1" s="33"/>
      <c r="GZR1" s="33"/>
      <c r="GZS1" s="33"/>
      <c r="GZT1" s="33"/>
      <c r="GZU1" s="33"/>
      <c r="GZV1" s="33"/>
      <c r="GZW1" s="33"/>
      <c r="GZX1" s="33"/>
      <c r="GZY1" s="33"/>
      <c r="GZZ1" s="33"/>
      <c r="HAA1" s="33"/>
      <c r="HAB1" s="33"/>
      <c r="HAC1" s="33"/>
      <c r="HAD1" s="33"/>
      <c r="HAE1" s="33"/>
      <c r="HAF1" s="33"/>
      <c r="HAG1" s="33"/>
      <c r="HAH1" s="33"/>
      <c r="HAI1" s="33"/>
      <c r="HAJ1" s="33"/>
      <c r="HAK1" s="33"/>
      <c r="HAL1" s="33"/>
      <c r="HAM1" s="33"/>
      <c r="HAN1" s="33"/>
      <c r="HAO1" s="33"/>
      <c r="HAP1" s="33"/>
      <c r="HAQ1" s="33"/>
      <c r="HAR1" s="33"/>
      <c r="HAS1" s="33"/>
      <c r="HAT1" s="33"/>
      <c r="HAU1" s="33"/>
      <c r="HAV1" s="33"/>
      <c r="HAW1" s="33"/>
      <c r="HAX1" s="33"/>
      <c r="HAY1" s="33"/>
      <c r="HAZ1" s="33"/>
      <c r="HBA1" s="33"/>
      <c r="HBB1" s="33"/>
      <c r="HBC1" s="33"/>
      <c r="HBD1" s="33"/>
      <c r="HBE1" s="33"/>
      <c r="HBF1" s="33"/>
      <c r="HBG1" s="33"/>
      <c r="HBH1" s="33"/>
      <c r="HBI1" s="33"/>
      <c r="HBJ1" s="33"/>
      <c r="HBK1" s="33"/>
      <c r="HBL1" s="33"/>
      <c r="HBM1" s="33"/>
      <c r="HBN1" s="33"/>
      <c r="HBO1" s="33"/>
      <c r="HBP1" s="33"/>
      <c r="HBQ1" s="33"/>
      <c r="HBR1" s="33"/>
      <c r="HBS1" s="33"/>
      <c r="HBT1" s="33"/>
      <c r="HBU1" s="33"/>
      <c r="HBV1" s="33"/>
      <c r="HBW1" s="33"/>
      <c r="HBX1" s="33"/>
      <c r="HBY1" s="33"/>
      <c r="HBZ1" s="33"/>
      <c r="HCA1" s="33"/>
      <c r="HCB1" s="33"/>
      <c r="HCC1" s="33"/>
      <c r="HCD1" s="33"/>
      <c r="HCE1" s="33"/>
      <c r="HCF1" s="33"/>
      <c r="HCG1" s="33"/>
      <c r="HCH1" s="33"/>
      <c r="HCI1" s="33"/>
      <c r="HCJ1" s="33"/>
      <c r="HCK1" s="33"/>
      <c r="HCL1" s="33"/>
      <c r="HCM1" s="33"/>
      <c r="HCN1" s="33"/>
      <c r="HCO1" s="33"/>
      <c r="HCP1" s="33"/>
      <c r="HCQ1" s="33"/>
      <c r="HCR1" s="33"/>
      <c r="HCS1" s="33"/>
      <c r="HCT1" s="33"/>
      <c r="HCU1" s="33"/>
      <c r="HCV1" s="33"/>
      <c r="HCW1" s="33"/>
      <c r="HCX1" s="33"/>
      <c r="HCY1" s="33"/>
      <c r="HCZ1" s="33"/>
      <c r="HDA1" s="33"/>
      <c r="HDB1" s="33"/>
      <c r="HDC1" s="33"/>
      <c r="HDD1" s="33"/>
      <c r="HDE1" s="33"/>
      <c r="HDF1" s="33"/>
      <c r="HDG1" s="33"/>
      <c r="HDH1" s="33"/>
      <c r="HDI1" s="33"/>
      <c r="HDJ1" s="33"/>
      <c r="HDK1" s="33"/>
      <c r="HDL1" s="33"/>
      <c r="HDM1" s="33"/>
      <c r="HDN1" s="33"/>
      <c r="HDO1" s="33"/>
      <c r="HDP1" s="33"/>
      <c r="HDQ1" s="33"/>
      <c r="HDR1" s="33"/>
      <c r="HDS1" s="33"/>
      <c r="HDT1" s="33"/>
      <c r="HDU1" s="33"/>
      <c r="HDV1" s="33"/>
      <c r="HDW1" s="33"/>
      <c r="HDX1" s="33"/>
      <c r="HDY1" s="33"/>
      <c r="HDZ1" s="33"/>
      <c r="HEA1" s="33"/>
      <c r="HEB1" s="33"/>
      <c r="HEC1" s="33"/>
      <c r="HED1" s="33"/>
      <c r="HEE1" s="33"/>
      <c r="HEF1" s="33"/>
      <c r="HEG1" s="33"/>
      <c r="HEH1" s="33"/>
      <c r="HEI1" s="33"/>
      <c r="HEJ1" s="33"/>
      <c r="HEK1" s="33"/>
      <c r="HEL1" s="33"/>
      <c r="HEM1" s="33"/>
      <c r="HEN1" s="33"/>
      <c r="HEO1" s="33"/>
      <c r="HEP1" s="33"/>
      <c r="HEQ1" s="33"/>
      <c r="HER1" s="33"/>
      <c r="HES1" s="33"/>
      <c r="HET1" s="33"/>
      <c r="HEU1" s="33"/>
      <c r="HEV1" s="33"/>
      <c r="HEW1" s="33"/>
      <c r="HEX1" s="33"/>
      <c r="HEY1" s="33"/>
      <c r="HEZ1" s="33"/>
      <c r="HFA1" s="33"/>
      <c r="HFB1" s="33"/>
      <c r="HFC1" s="33"/>
      <c r="HFD1" s="33"/>
      <c r="HFE1" s="33"/>
      <c r="HFF1" s="33"/>
      <c r="HFG1" s="33"/>
      <c r="HFH1" s="33"/>
      <c r="HFI1" s="33"/>
      <c r="HFJ1" s="33"/>
      <c r="HFK1" s="33"/>
      <c r="HFL1" s="33"/>
      <c r="HFM1" s="33"/>
      <c r="HFN1" s="33"/>
      <c r="HFO1" s="33"/>
      <c r="HFP1" s="33"/>
      <c r="HFQ1" s="33"/>
      <c r="HFR1" s="33"/>
      <c r="HFS1" s="33"/>
      <c r="HFT1" s="33"/>
      <c r="HFU1" s="33"/>
      <c r="HFV1" s="33"/>
      <c r="HFW1" s="33"/>
      <c r="HFX1" s="33"/>
      <c r="HFY1" s="33"/>
      <c r="HFZ1" s="33"/>
      <c r="HGA1" s="33"/>
      <c r="HGB1" s="33"/>
      <c r="HGC1" s="33"/>
      <c r="HGD1" s="33"/>
      <c r="HGE1" s="33"/>
      <c r="HGF1" s="33"/>
      <c r="HGG1" s="33"/>
      <c r="HGH1" s="33"/>
      <c r="HGI1" s="33"/>
      <c r="HGJ1" s="33"/>
      <c r="HGK1" s="33"/>
      <c r="HGL1" s="33"/>
      <c r="HGM1" s="33"/>
      <c r="HGN1" s="33"/>
      <c r="HGO1" s="33"/>
      <c r="HGP1" s="33"/>
      <c r="HGQ1" s="33"/>
      <c r="HGR1" s="33"/>
      <c r="HGS1" s="33"/>
      <c r="HGT1" s="33"/>
      <c r="HGU1" s="33"/>
      <c r="HGV1" s="33"/>
      <c r="HGW1" s="33"/>
      <c r="HGX1" s="33"/>
      <c r="HGY1" s="33"/>
      <c r="HGZ1" s="33"/>
      <c r="HHA1" s="33"/>
      <c r="HHB1" s="33"/>
      <c r="HHC1" s="33"/>
      <c r="HHD1" s="33"/>
      <c r="HHE1" s="33"/>
      <c r="HHF1" s="33"/>
      <c r="HHG1" s="33"/>
      <c r="HHH1" s="33"/>
      <c r="HHI1" s="33"/>
      <c r="HHJ1" s="33"/>
      <c r="HHK1" s="33"/>
      <c r="HHL1" s="33"/>
      <c r="HHM1" s="33"/>
      <c r="HHN1" s="33"/>
      <c r="HHO1" s="33"/>
      <c r="HHP1" s="33"/>
      <c r="HHQ1" s="33"/>
      <c r="HHR1" s="33"/>
      <c r="HHS1" s="33"/>
      <c r="HHT1" s="33"/>
      <c r="HHU1" s="33"/>
      <c r="HHV1" s="33"/>
      <c r="HHW1" s="33"/>
      <c r="HHX1" s="33"/>
      <c r="HHY1" s="33"/>
      <c r="HHZ1" s="33"/>
      <c r="HIA1" s="33"/>
      <c r="HIB1" s="33"/>
      <c r="HIC1" s="33"/>
      <c r="HID1" s="33"/>
      <c r="HIE1" s="33"/>
      <c r="HIF1" s="33"/>
      <c r="HIG1" s="33"/>
      <c r="HIH1" s="33"/>
      <c r="HII1" s="33"/>
      <c r="HIJ1" s="33"/>
      <c r="HIK1" s="33"/>
      <c r="HIL1" s="33"/>
      <c r="HIM1" s="33"/>
      <c r="HIN1" s="33"/>
      <c r="HIO1" s="33"/>
      <c r="HIP1" s="33"/>
      <c r="HIQ1" s="33"/>
      <c r="HIR1" s="33"/>
      <c r="HIS1" s="33"/>
      <c r="HIT1" s="33"/>
      <c r="HIU1" s="33"/>
      <c r="HIV1" s="33"/>
      <c r="HIW1" s="33"/>
      <c r="HIX1" s="33"/>
      <c r="HIY1" s="33"/>
      <c r="HIZ1" s="33"/>
      <c r="HJA1" s="33"/>
      <c r="HJB1" s="33"/>
      <c r="HJC1" s="33"/>
      <c r="HJD1" s="33"/>
      <c r="HJE1" s="33"/>
      <c r="HJF1" s="33"/>
      <c r="HJG1" s="33"/>
      <c r="HJH1" s="33"/>
      <c r="HJI1" s="33"/>
      <c r="HJJ1" s="33"/>
      <c r="HJK1" s="33"/>
      <c r="HJL1" s="33"/>
      <c r="HJM1" s="33"/>
      <c r="HJN1" s="33"/>
      <c r="HJO1" s="33"/>
      <c r="HJP1" s="33"/>
      <c r="HJQ1" s="33"/>
      <c r="HJR1" s="33"/>
      <c r="HJS1" s="33"/>
      <c r="HJT1" s="33"/>
      <c r="HJU1" s="33"/>
      <c r="HJV1" s="33"/>
      <c r="HJW1" s="33"/>
      <c r="HJX1" s="33"/>
      <c r="HJY1" s="33"/>
      <c r="HJZ1" s="33"/>
      <c r="HKA1" s="33"/>
      <c r="HKB1" s="33"/>
      <c r="HKC1" s="33"/>
      <c r="HKD1" s="33"/>
      <c r="HKE1" s="33"/>
      <c r="HKF1" s="33"/>
      <c r="HKG1" s="33"/>
      <c r="HKH1" s="33"/>
      <c r="HKI1" s="33"/>
      <c r="HKJ1" s="33"/>
      <c r="HKK1" s="33"/>
      <c r="HKL1" s="33"/>
      <c r="HKM1" s="33"/>
      <c r="HKN1" s="33"/>
      <c r="HKO1" s="33"/>
      <c r="HKP1" s="33"/>
      <c r="HKQ1" s="33"/>
      <c r="HKR1" s="33"/>
      <c r="HKS1" s="33"/>
      <c r="HKT1" s="33"/>
      <c r="HKU1" s="33"/>
      <c r="HKV1" s="33"/>
      <c r="HKW1" s="33"/>
      <c r="HKX1" s="33"/>
      <c r="HKY1" s="33"/>
      <c r="HKZ1" s="33"/>
      <c r="HLA1" s="33"/>
      <c r="HLB1" s="33"/>
      <c r="HLC1" s="33"/>
      <c r="HLD1" s="33"/>
      <c r="HLE1" s="33"/>
      <c r="HLF1" s="33"/>
      <c r="HLG1" s="33"/>
      <c r="HLH1" s="33"/>
      <c r="HLI1" s="33"/>
      <c r="HLJ1" s="33"/>
      <c r="HLK1" s="33"/>
      <c r="HLL1" s="33"/>
      <c r="HLM1" s="33"/>
      <c r="HLN1" s="33"/>
      <c r="HLO1" s="33"/>
      <c r="HLP1" s="33"/>
      <c r="HLQ1" s="33"/>
      <c r="HLR1" s="33"/>
      <c r="HLS1" s="33"/>
      <c r="HLT1" s="33"/>
      <c r="HLU1" s="33"/>
      <c r="HLV1" s="33"/>
      <c r="HLW1" s="33"/>
      <c r="HLX1" s="33"/>
      <c r="HLY1" s="33"/>
      <c r="HLZ1" s="33"/>
      <c r="HMA1" s="33"/>
      <c r="HMB1" s="33"/>
      <c r="HMC1" s="33"/>
      <c r="HMD1" s="33"/>
      <c r="HME1" s="33"/>
      <c r="HMF1" s="33"/>
      <c r="HMG1" s="33"/>
      <c r="HMH1" s="33"/>
      <c r="HMI1" s="33"/>
      <c r="HMJ1" s="33"/>
      <c r="HMK1" s="33"/>
      <c r="HML1" s="33"/>
      <c r="HMM1" s="33"/>
      <c r="HMN1" s="33"/>
      <c r="HMO1" s="33"/>
      <c r="HMP1" s="33"/>
      <c r="HMQ1" s="33"/>
      <c r="HMR1" s="33"/>
      <c r="HMS1" s="33"/>
      <c r="HMT1" s="33"/>
      <c r="HMU1" s="33"/>
      <c r="HMV1" s="33"/>
      <c r="HMW1" s="33"/>
      <c r="HMX1" s="33"/>
      <c r="HMY1" s="33"/>
      <c r="HMZ1" s="33"/>
      <c r="HNA1" s="33"/>
      <c r="HNB1" s="33"/>
      <c r="HNC1" s="33"/>
      <c r="HND1" s="33"/>
      <c r="HNE1" s="33"/>
      <c r="HNF1" s="33"/>
      <c r="HNG1" s="33"/>
      <c r="HNH1" s="33"/>
      <c r="HNI1" s="33"/>
      <c r="HNJ1" s="33"/>
      <c r="HNK1" s="33"/>
      <c r="HNL1" s="33"/>
      <c r="HNM1" s="33"/>
      <c r="HNN1" s="33"/>
      <c r="HNO1" s="33"/>
      <c r="HNP1" s="33"/>
      <c r="HNQ1" s="33"/>
      <c r="HNR1" s="33"/>
      <c r="HNS1" s="33"/>
      <c r="HNT1" s="33"/>
      <c r="HNU1" s="33"/>
      <c r="HNV1" s="33"/>
      <c r="HNW1" s="33"/>
      <c r="HNX1" s="33"/>
      <c r="HNY1" s="33"/>
      <c r="HNZ1" s="33"/>
      <c r="HOA1" s="33"/>
      <c r="HOB1" s="33"/>
      <c r="HOC1" s="33"/>
      <c r="HOD1" s="33"/>
      <c r="HOE1" s="33"/>
      <c r="HOF1" s="33"/>
      <c r="HOG1" s="33"/>
      <c r="HOH1" s="33"/>
      <c r="HOI1" s="33"/>
      <c r="HOJ1" s="33"/>
      <c r="HOK1" s="33"/>
      <c r="HOL1" s="33"/>
      <c r="HOM1" s="33"/>
      <c r="HON1" s="33"/>
      <c r="HOO1" s="33"/>
      <c r="HOP1" s="33"/>
      <c r="HOQ1" s="33"/>
      <c r="HOR1" s="33"/>
      <c r="HOS1" s="33"/>
      <c r="HOT1" s="33"/>
      <c r="HOU1" s="33"/>
      <c r="HOV1" s="33"/>
      <c r="HOW1" s="33"/>
      <c r="HOX1" s="33"/>
      <c r="HOY1" s="33"/>
      <c r="HOZ1" s="33"/>
      <c r="HPA1" s="33"/>
      <c r="HPB1" s="33"/>
      <c r="HPC1" s="33"/>
      <c r="HPD1" s="33"/>
      <c r="HPE1" s="33"/>
      <c r="HPF1" s="33"/>
      <c r="HPG1" s="33"/>
      <c r="HPH1" s="33"/>
      <c r="HPI1" s="33"/>
      <c r="HPJ1" s="33"/>
      <c r="HPK1" s="33"/>
      <c r="HPL1" s="33"/>
      <c r="HPM1" s="33"/>
      <c r="HPN1" s="33"/>
      <c r="HPO1" s="33"/>
      <c r="HPP1" s="33"/>
      <c r="HPQ1" s="33"/>
      <c r="HPR1" s="33"/>
      <c r="HPS1" s="33"/>
      <c r="HPT1" s="33"/>
      <c r="HPU1" s="33"/>
      <c r="HPV1" s="33"/>
      <c r="HPW1" s="33"/>
      <c r="HPX1" s="33"/>
      <c r="HPY1" s="33"/>
      <c r="HPZ1" s="33"/>
      <c r="HQA1" s="33"/>
      <c r="HQB1" s="33"/>
      <c r="HQC1" s="33"/>
      <c r="HQD1" s="33"/>
      <c r="HQE1" s="33"/>
      <c r="HQF1" s="33"/>
      <c r="HQG1" s="33"/>
      <c r="HQH1" s="33"/>
      <c r="HQI1" s="33"/>
      <c r="HQJ1" s="33"/>
      <c r="HQK1" s="33"/>
      <c r="HQL1" s="33"/>
      <c r="HQM1" s="33"/>
      <c r="HQN1" s="33"/>
      <c r="HQO1" s="33"/>
      <c r="HQP1" s="33"/>
      <c r="HQQ1" s="33"/>
      <c r="HQR1" s="33"/>
      <c r="HQS1" s="33"/>
      <c r="HQT1" s="33"/>
      <c r="HQU1" s="33"/>
      <c r="HQV1" s="33"/>
      <c r="HQW1" s="33"/>
      <c r="HQX1" s="33"/>
      <c r="HQY1" s="33"/>
      <c r="HQZ1" s="33"/>
      <c r="HRA1" s="33"/>
      <c r="HRB1" s="33"/>
      <c r="HRC1" s="33"/>
      <c r="HRD1" s="33"/>
      <c r="HRE1" s="33"/>
      <c r="HRF1" s="33"/>
      <c r="HRG1" s="33"/>
      <c r="HRH1" s="33"/>
      <c r="HRI1" s="33"/>
      <c r="HRJ1" s="33"/>
      <c r="HRK1" s="33"/>
      <c r="HRL1" s="33"/>
      <c r="HRM1" s="33"/>
      <c r="HRN1" s="33"/>
      <c r="HRO1" s="33"/>
      <c r="HRP1" s="33"/>
      <c r="HRQ1" s="33"/>
      <c r="HRR1" s="33"/>
      <c r="HRS1" s="33"/>
      <c r="HRT1" s="33"/>
      <c r="HRU1" s="33"/>
      <c r="HRV1" s="33"/>
      <c r="HRW1" s="33"/>
      <c r="HRX1" s="33"/>
      <c r="HRY1" s="33"/>
      <c r="HRZ1" s="33"/>
      <c r="HSA1" s="33"/>
      <c r="HSB1" s="33"/>
      <c r="HSC1" s="33"/>
      <c r="HSD1" s="33"/>
      <c r="HSE1" s="33"/>
      <c r="HSF1" s="33"/>
      <c r="HSG1" s="33"/>
      <c r="HSH1" s="33"/>
      <c r="HSI1" s="33"/>
      <c r="HSJ1" s="33"/>
      <c r="HSK1" s="33"/>
      <c r="HSL1" s="33"/>
      <c r="HSM1" s="33"/>
      <c r="HSN1" s="33"/>
      <c r="HSO1" s="33"/>
      <c r="HSP1" s="33"/>
      <c r="HSQ1" s="33"/>
      <c r="HSR1" s="33"/>
      <c r="HSS1" s="33"/>
      <c r="HST1" s="33"/>
      <c r="HSU1" s="33"/>
      <c r="HSV1" s="33"/>
      <c r="HSW1" s="33"/>
      <c r="HSX1" s="33"/>
      <c r="HSY1" s="33"/>
      <c r="HSZ1" s="33"/>
      <c r="HTA1" s="33"/>
      <c r="HTB1" s="33"/>
      <c r="HTC1" s="33"/>
      <c r="HTD1" s="33"/>
      <c r="HTE1" s="33"/>
      <c r="HTF1" s="33"/>
      <c r="HTG1" s="33"/>
      <c r="HTH1" s="33"/>
      <c r="HTI1" s="33"/>
      <c r="HTJ1" s="33"/>
      <c r="HTK1" s="33"/>
      <c r="HTL1" s="33"/>
      <c r="HTM1" s="33"/>
      <c r="HTN1" s="33"/>
      <c r="HTO1" s="33"/>
      <c r="HTP1" s="33"/>
      <c r="HTQ1" s="33"/>
      <c r="HTR1" s="33"/>
      <c r="HTS1" s="33"/>
      <c r="HTT1" s="33"/>
      <c r="HTU1" s="33"/>
      <c r="HTV1" s="33"/>
      <c r="HTW1" s="33"/>
      <c r="HTX1" s="33"/>
      <c r="HTY1" s="33"/>
      <c r="HTZ1" s="33"/>
      <c r="HUA1" s="33"/>
      <c r="HUB1" s="33"/>
      <c r="HUC1" s="33"/>
      <c r="HUD1" s="33"/>
      <c r="HUE1" s="33"/>
      <c r="HUF1" s="33"/>
      <c r="HUG1" s="33"/>
      <c r="HUH1" s="33"/>
      <c r="HUI1" s="33"/>
      <c r="HUJ1" s="33"/>
      <c r="HUK1" s="33"/>
      <c r="HUL1" s="33"/>
      <c r="HUM1" s="33"/>
      <c r="HUN1" s="33"/>
      <c r="HUO1" s="33"/>
      <c r="HUP1" s="33"/>
      <c r="HUQ1" s="33"/>
      <c r="HUR1" s="33"/>
      <c r="HUS1" s="33"/>
      <c r="HUT1" s="33"/>
      <c r="HUU1" s="33"/>
      <c r="HUV1" s="33"/>
      <c r="HUW1" s="33"/>
      <c r="HUX1" s="33"/>
      <c r="HUY1" s="33"/>
      <c r="HUZ1" s="33"/>
      <c r="HVA1" s="33"/>
      <c r="HVB1" s="33"/>
      <c r="HVC1" s="33"/>
      <c r="HVD1" s="33"/>
      <c r="HVE1" s="33"/>
      <c r="HVF1" s="33"/>
      <c r="HVG1" s="33"/>
      <c r="HVH1" s="33"/>
      <c r="HVI1" s="33"/>
      <c r="HVJ1" s="33"/>
      <c r="HVK1" s="33"/>
      <c r="HVL1" s="33"/>
      <c r="HVM1" s="33"/>
      <c r="HVN1" s="33"/>
      <c r="HVO1" s="33"/>
      <c r="HVP1" s="33"/>
      <c r="HVQ1" s="33"/>
      <c r="HVR1" s="33"/>
      <c r="HVS1" s="33"/>
      <c r="HVT1" s="33"/>
      <c r="HVU1" s="33"/>
      <c r="HVV1" s="33"/>
      <c r="HVW1" s="33"/>
      <c r="HVX1" s="33"/>
      <c r="HVY1" s="33"/>
      <c r="HVZ1" s="33"/>
      <c r="HWA1" s="33"/>
      <c r="HWB1" s="33"/>
      <c r="HWC1" s="33"/>
      <c r="HWD1" s="33"/>
      <c r="HWE1" s="33"/>
      <c r="HWF1" s="33"/>
      <c r="HWG1" s="33"/>
      <c r="HWH1" s="33"/>
      <c r="HWI1" s="33"/>
      <c r="HWJ1" s="33"/>
      <c r="HWK1" s="33"/>
      <c r="HWL1" s="33"/>
      <c r="HWM1" s="33"/>
      <c r="HWN1" s="33"/>
      <c r="HWO1" s="33"/>
      <c r="HWP1" s="33"/>
      <c r="HWQ1" s="33"/>
      <c r="HWR1" s="33"/>
      <c r="HWS1" s="33"/>
      <c r="HWT1" s="33"/>
      <c r="HWU1" s="33"/>
      <c r="HWV1" s="33"/>
      <c r="HWW1" s="33"/>
      <c r="HWX1" s="33"/>
      <c r="HWY1" s="33"/>
      <c r="HWZ1" s="33"/>
      <c r="HXA1" s="33"/>
      <c r="HXB1" s="33"/>
      <c r="HXC1" s="33"/>
      <c r="HXD1" s="33"/>
      <c r="HXE1" s="33"/>
      <c r="HXF1" s="33"/>
      <c r="HXG1" s="33"/>
      <c r="HXH1" s="33"/>
      <c r="HXI1" s="33"/>
      <c r="HXJ1" s="33"/>
      <c r="HXK1" s="33"/>
      <c r="HXL1" s="33"/>
      <c r="HXM1" s="33"/>
      <c r="HXN1" s="33"/>
      <c r="HXO1" s="33"/>
      <c r="HXP1" s="33"/>
      <c r="HXQ1" s="33"/>
      <c r="HXR1" s="33"/>
      <c r="HXS1" s="33"/>
      <c r="HXT1" s="33"/>
      <c r="HXU1" s="33"/>
      <c r="HXV1" s="33"/>
      <c r="HXW1" s="33"/>
      <c r="HXX1" s="33"/>
      <c r="HXY1" s="33"/>
      <c r="HXZ1" s="33"/>
      <c r="HYA1" s="33"/>
      <c r="HYB1" s="33"/>
      <c r="HYC1" s="33"/>
      <c r="HYD1" s="33"/>
      <c r="HYE1" s="33"/>
      <c r="HYF1" s="33"/>
      <c r="HYG1" s="33"/>
      <c r="HYH1" s="33"/>
      <c r="HYI1" s="33"/>
      <c r="HYJ1" s="33"/>
      <c r="HYK1" s="33"/>
      <c r="HYL1" s="33"/>
      <c r="HYM1" s="33"/>
      <c r="HYN1" s="33"/>
      <c r="HYO1" s="33"/>
      <c r="HYP1" s="33"/>
      <c r="HYQ1" s="33"/>
      <c r="HYR1" s="33"/>
      <c r="HYS1" s="33"/>
      <c r="HYT1" s="33"/>
      <c r="HYU1" s="33"/>
      <c r="HYV1" s="33"/>
      <c r="HYW1" s="33"/>
      <c r="HYX1" s="33"/>
      <c r="HYY1" s="33"/>
      <c r="HYZ1" s="33"/>
      <c r="HZA1" s="33"/>
      <c r="HZB1" s="33"/>
      <c r="HZC1" s="33"/>
      <c r="HZD1" s="33"/>
      <c r="HZE1" s="33"/>
      <c r="HZF1" s="33"/>
      <c r="HZG1" s="33"/>
      <c r="HZH1" s="33"/>
      <c r="HZI1" s="33"/>
      <c r="HZJ1" s="33"/>
      <c r="HZK1" s="33"/>
      <c r="HZL1" s="33"/>
      <c r="HZM1" s="33"/>
      <c r="HZN1" s="33"/>
      <c r="HZO1" s="33"/>
      <c r="HZP1" s="33"/>
      <c r="HZQ1" s="33"/>
      <c r="HZR1" s="33"/>
      <c r="HZS1" s="33"/>
      <c r="HZT1" s="33"/>
      <c r="HZU1" s="33"/>
      <c r="HZV1" s="33"/>
      <c r="HZW1" s="33"/>
      <c r="HZX1" s="33"/>
      <c r="HZY1" s="33"/>
      <c r="HZZ1" s="33"/>
      <c r="IAA1" s="33"/>
      <c r="IAB1" s="33"/>
      <c r="IAC1" s="33"/>
      <c r="IAD1" s="33"/>
      <c r="IAE1" s="33"/>
      <c r="IAF1" s="33"/>
      <c r="IAG1" s="33"/>
      <c r="IAH1" s="33"/>
      <c r="IAI1" s="33"/>
      <c r="IAJ1" s="33"/>
      <c r="IAK1" s="33"/>
      <c r="IAL1" s="33"/>
      <c r="IAM1" s="33"/>
      <c r="IAN1" s="33"/>
      <c r="IAO1" s="33"/>
      <c r="IAP1" s="33"/>
      <c r="IAQ1" s="33"/>
      <c r="IAR1" s="33"/>
      <c r="IAS1" s="33"/>
      <c r="IAT1" s="33"/>
      <c r="IAU1" s="33"/>
      <c r="IAV1" s="33"/>
      <c r="IAW1" s="33"/>
      <c r="IAX1" s="33"/>
      <c r="IAY1" s="33"/>
      <c r="IAZ1" s="33"/>
      <c r="IBA1" s="33"/>
      <c r="IBB1" s="33"/>
      <c r="IBC1" s="33"/>
      <c r="IBD1" s="33"/>
      <c r="IBE1" s="33"/>
      <c r="IBF1" s="33"/>
      <c r="IBG1" s="33"/>
      <c r="IBH1" s="33"/>
      <c r="IBI1" s="33"/>
      <c r="IBJ1" s="33"/>
      <c r="IBK1" s="33"/>
      <c r="IBL1" s="33"/>
      <c r="IBM1" s="33"/>
      <c r="IBN1" s="33"/>
      <c r="IBO1" s="33"/>
      <c r="IBP1" s="33"/>
      <c r="IBQ1" s="33"/>
      <c r="IBR1" s="33"/>
      <c r="IBS1" s="33"/>
      <c r="IBT1" s="33"/>
      <c r="IBU1" s="33"/>
      <c r="IBV1" s="33"/>
      <c r="IBW1" s="33"/>
      <c r="IBX1" s="33"/>
      <c r="IBY1" s="33"/>
      <c r="IBZ1" s="33"/>
      <c r="ICA1" s="33"/>
      <c r="ICB1" s="33"/>
      <c r="ICC1" s="33"/>
      <c r="ICD1" s="33"/>
      <c r="ICE1" s="33"/>
      <c r="ICF1" s="33"/>
      <c r="ICG1" s="33"/>
      <c r="ICH1" s="33"/>
      <c r="ICI1" s="33"/>
      <c r="ICJ1" s="33"/>
      <c r="ICK1" s="33"/>
      <c r="ICL1" s="33"/>
      <c r="ICM1" s="33"/>
      <c r="ICN1" s="33"/>
      <c r="ICO1" s="33"/>
      <c r="ICP1" s="33"/>
      <c r="ICQ1" s="33"/>
      <c r="ICR1" s="33"/>
      <c r="ICS1" s="33"/>
      <c r="ICT1" s="33"/>
      <c r="ICU1" s="33"/>
      <c r="ICV1" s="33"/>
      <c r="ICW1" s="33"/>
      <c r="ICX1" s="33"/>
      <c r="ICY1" s="33"/>
      <c r="ICZ1" s="33"/>
      <c r="IDA1" s="33"/>
      <c r="IDB1" s="33"/>
      <c r="IDC1" s="33"/>
      <c r="IDD1" s="33"/>
      <c r="IDE1" s="33"/>
      <c r="IDF1" s="33"/>
      <c r="IDG1" s="33"/>
      <c r="IDH1" s="33"/>
      <c r="IDI1" s="33"/>
      <c r="IDJ1" s="33"/>
      <c r="IDK1" s="33"/>
      <c r="IDL1" s="33"/>
      <c r="IDM1" s="33"/>
      <c r="IDN1" s="33"/>
      <c r="IDO1" s="33"/>
      <c r="IDP1" s="33"/>
      <c r="IDQ1" s="33"/>
      <c r="IDR1" s="33"/>
      <c r="IDS1" s="33"/>
      <c r="IDT1" s="33"/>
      <c r="IDU1" s="33"/>
      <c r="IDV1" s="33"/>
      <c r="IDW1" s="33"/>
      <c r="IDX1" s="33"/>
      <c r="IDY1" s="33"/>
      <c r="IDZ1" s="33"/>
      <c r="IEA1" s="33"/>
      <c r="IEB1" s="33"/>
      <c r="IEC1" s="33"/>
      <c r="IED1" s="33"/>
      <c r="IEE1" s="33"/>
      <c r="IEF1" s="33"/>
      <c r="IEG1" s="33"/>
      <c r="IEH1" s="33"/>
      <c r="IEI1" s="33"/>
      <c r="IEJ1" s="33"/>
      <c r="IEK1" s="33"/>
      <c r="IEL1" s="33"/>
      <c r="IEM1" s="33"/>
      <c r="IEN1" s="33"/>
      <c r="IEO1" s="33"/>
      <c r="IEP1" s="33"/>
      <c r="IEQ1" s="33"/>
      <c r="IER1" s="33"/>
      <c r="IES1" s="33"/>
      <c r="IET1" s="33"/>
      <c r="IEU1" s="33"/>
      <c r="IEV1" s="33"/>
      <c r="IEW1" s="33"/>
      <c r="IEX1" s="33"/>
      <c r="IEY1" s="33"/>
      <c r="IEZ1" s="33"/>
      <c r="IFA1" s="33"/>
      <c r="IFB1" s="33"/>
      <c r="IFC1" s="33"/>
      <c r="IFD1" s="33"/>
      <c r="IFE1" s="33"/>
      <c r="IFF1" s="33"/>
      <c r="IFG1" s="33"/>
      <c r="IFH1" s="33"/>
      <c r="IFI1" s="33"/>
      <c r="IFJ1" s="33"/>
      <c r="IFK1" s="33"/>
      <c r="IFL1" s="33"/>
      <c r="IFM1" s="33"/>
      <c r="IFN1" s="33"/>
      <c r="IFO1" s="33"/>
      <c r="IFP1" s="33"/>
      <c r="IFQ1" s="33"/>
      <c r="IFR1" s="33"/>
      <c r="IFS1" s="33"/>
      <c r="IFT1" s="33"/>
      <c r="IFU1" s="33"/>
      <c r="IFV1" s="33"/>
      <c r="IFW1" s="33"/>
      <c r="IFX1" s="33"/>
      <c r="IFY1" s="33"/>
      <c r="IFZ1" s="33"/>
      <c r="IGA1" s="33"/>
      <c r="IGB1" s="33"/>
      <c r="IGC1" s="33"/>
      <c r="IGD1" s="33"/>
      <c r="IGE1" s="33"/>
      <c r="IGF1" s="33"/>
      <c r="IGG1" s="33"/>
      <c r="IGH1" s="33"/>
      <c r="IGI1" s="33"/>
      <c r="IGJ1" s="33"/>
      <c r="IGK1" s="33"/>
      <c r="IGL1" s="33"/>
      <c r="IGM1" s="33"/>
      <c r="IGN1" s="33"/>
      <c r="IGO1" s="33"/>
      <c r="IGP1" s="33"/>
      <c r="IGQ1" s="33"/>
      <c r="IGR1" s="33"/>
      <c r="IGS1" s="33"/>
      <c r="IGT1" s="33"/>
      <c r="IGU1" s="33"/>
      <c r="IGV1" s="33"/>
      <c r="IGW1" s="33"/>
      <c r="IGX1" s="33"/>
      <c r="IGY1" s="33"/>
      <c r="IGZ1" s="33"/>
      <c r="IHA1" s="33"/>
      <c r="IHB1" s="33"/>
      <c r="IHC1" s="33"/>
      <c r="IHD1" s="33"/>
      <c r="IHE1" s="33"/>
      <c r="IHF1" s="33"/>
      <c r="IHG1" s="33"/>
      <c r="IHH1" s="33"/>
      <c r="IHI1" s="33"/>
      <c r="IHJ1" s="33"/>
      <c r="IHK1" s="33"/>
      <c r="IHL1" s="33"/>
      <c r="IHM1" s="33"/>
      <c r="IHN1" s="33"/>
      <c r="IHO1" s="33"/>
      <c r="IHP1" s="33"/>
      <c r="IHQ1" s="33"/>
      <c r="IHR1" s="33"/>
      <c r="IHS1" s="33"/>
      <c r="IHT1" s="33"/>
      <c r="IHU1" s="33"/>
      <c r="IHV1" s="33"/>
      <c r="IHW1" s="33"/>
      <c r="IHX1" s="33"/>
      <c r="IHY1" s="33"/>
      <c r="IHZ1" s="33"/>
      <c r="IIA1" s="33"/>
      <c r="IIB1" s="33"/>
      <c r="IIC1" s="33"/>
      <c r="IID1" s="33"/>
      <c r="IIE1" s="33"/>
      <c r="IIF1" s="33"/>
      <c r="IIG1" s="33"/>
      <c r="IIH1" s="33"/>
      <c r="III1" s="33"/>
      <c r="IIJ1" s="33"/>
      <c r="IIK1" s="33"/>
      <c r="IIL1" s="33"/>
      <c r="IIM1" s="33"/>
      <c r="IIN1" s="33"/>
      <c r="IIO1" s="33"/>
      <c r="IIP1" s="33"/>
      <c r="IIQ1" s="33"/>
      <c r="IIR1" s="33"/>
      <c r="IIS1" s="33"/>
      <c r="IIT1" s="33"/>
      <c r="IIU1" s="33"/>
      <c r="IIV1" s="33"/>
      <c r="IIW1" s="33"/>
      <c r="IIX1" s="33"/>
      <c r="IIY1" s="33"/>
      <c r="IIZ1" s="33"/>
      <c r="IJA1" s="33"/>
      <c r="IJB1" s="33"/>
      <c r="IJC1" s="33"/>
      <c r="IJD1" s="33"/>
      <c r="IJE1" s="33"/>
      <c r="IJF1" s="33"/>
      <c r="IJG1" s="33"/>
      <c r="IJH1" s="33"/>
      <c r="IJI1" s="33"/>
      <c r="IJJ1" s="33"/>
      <c r="IJK1" s="33"/>
      <c r="IJL1" s="33"/>
      <c r="IJM1" s="33"/>
      <c r="IJN1" s="33"/>
      <c r="IJO1" s="33"/>
      <c r="IJP1" s="33"/>
      <c r="IJQ1" s="33"/>
      <c r="IJR1" s="33"/>
      <c r="IJS1" s="33"/>
      <c r="IJT1" s="33"/>
      <c r="IJU1" s="33"/>
      <c r="IJV1" s="33"/>
      <c r="IJW1" s="33"/>
      <c r="IJX1" s="33"/>
      <c r="IJY1" s="33"/>
      <c r="IJZ1" s="33"/>
      <c r="IKA1" s="33"/>
      <c r="IKB1" s="33"/>
      <c r="IKC1" s="33"/>
      <c r="IKD1" s="33"/>
      <c r="IKE1" s="33"/>
      <c r="IKF1" s="33"/>
      <c r="IKG1" s="33"/>
      <c r="IKH1" s="33"/>
      <c r="IKI1" s="33"/>
      <c r="IKJ1" s="33"/>
      <c r="IKK1" s="33"/>
      <c r="IKL1" s="33"/>
      <c r="IKM1" s="33"/>
      <c r="IKN1" s="33"/>
      <c r="IKO1" s="33"/>
      <c r="IKP1" s="33"/>
      <c r="IKQ1" s="33"/>
      <c r="IKR1" s="33"/>
      <c r="IKS1" s="33"/>
      <c r="IKT1" s="33"/>
      <c r="IKU1" s="33"/>
      <c r="IKV1" s="33"/>
      <c r="IKW1" s="33"/>
      <c r="IKX1" s="33"/>
      <c r="IKY1" s="33"/>
      <c r="IKZ1" s="33"/>
      <c r="ILA1" s="33"/>
      <c r="ILB1" s="33"/>
      <c r="ILC1" s="33"/>
      <c r="ILD1" s="33"/>
      <c r="ILE1" s="33"/>
      <c r="ILF1" s="33"/>
      <c r="ILG1" s="33"/>
      <c r="ILH1" s="33"/>
      <c r="ILI1" s="33"/>
      <c r="ILJ1" s="33"/>
      <c r="ILK1" s="33"/>
      <c r="ILL1" s="33"/>
      <c r="ILM1" s="33"/>
      <c r="ILN1" s="33"/>
      <c r="ILO1" s="33"/>
      <c r="ILP1" s="33"/>
      <c r="ILQ1" s="33"/>
      <c r="ILR1" s="33"/>
      <c r="ILS1" s="33"/>
      <c r="ILT1" s="33"/>
      <c r="ILU1" s="33"/>
      <c r="ILV1" s="33"/>
      <c r="ILW1" s="33"/>
      <c r="ILX1" s="33"/>
      <c r="ILY1" s="33"/>
      <c r="ILZ1" s="33"/>
      <c r="IMA1" s="33"/>
      <c r="IMB1" s="33"/>
      <c r="IMC1" s="33"/>
      <c r="IMD1" s="33"/>
      <c r="IME1" s="33"/>
      <c r="IMF1" s="33"/>
      <c r="IMG1" s="33"/>
      <c r="IMH1" s="33"/>
      <c r="IMI1" s="33"/>
      <c r="IMJ1" s="33"/>
      <c r="IMK1" s="33"/>
      <c r="IML1" s="33"/>
      <c r="IMM1" s="33"/>
      <c r="IMN1" s="33"/>
      <c r="IMO1" s="33"/>
      <c r="IMP1" s="33"/>
      <c r="IMQ1" s="33"/>
      <c r="IMR1" s="33"/>
      <c r="IMS1" s="33"/>
      <c r="IMT1" s="33"/>
      <c r="IMU1" s="33"/>
      <c r="IMV1" s="33"/>
      <c r="IMW1" s="33"/>
      <c r="IMX1" s="33"/>
      <c r="IMY1" s="33"/>
      <c r="IMZ1" s="33"/>
      <c r="INA1" s="33"/>
      <c r="INB1" s="33"/>
      <c r="INC1" s="33"/>
      <c r="IND1" s="33"/>
      <c r="INE1" s="33"/>
      <c r="INF1" s="33"/>
      <c r="ING1" s="33"/>
      <c r="INH1" s="33"/>
      <c r="INI1" s="33"/>
      <c r="INJ1" s="33"/>
      <c r="INK1" s="33"/>
      <c r="INL1" s="33"/>
      <c r="INM1" s="33"/>
      <c r="INN1" s="33"/>
      <c r="INO1" s="33"/>
      <c r="INP1" s="33"/>
      <c r="INQ1" s="33"/>
      <c r="INR1" s="33"/>
      <c r="INS1" s="33"/>
      <c r="INT1" s="33"/>
      <c r="INU1" s="33"/>
      <c r="INV1" s="33"/>
      <c r="INW1" s="33"/>
      <c r="INX1" s="33"/>
      <c r="INY1" s="33"/>
      <c r="INZ1" s="33"/>
      <c r="IOA1" s="33"/>
      <c r="IOB1" s="33"/>
      <c r="IOC1" s="33"/>
      <c r="IOD1" s="33"/>
      <c r="IOE1" s="33"/>
      <c r="IOF1" s="33"/>
      <c r="IOG1" s="33"/>
      <c r="IOH1" s="33"/>
      <c r="IOI1" s="33"/>
      <c r="IOJ1" s="33"/>
      <c r="IOK1" s="33"/>
      <c r="IOL1" s="33"/>
      <c r="IOM1" s="33"/>
      <c r="ION1" s="33"/>
      <c r="IOO1" s="33"/>
      <c r="IOP1" s="33"/>
      <c r="IOQ1" s="33"/>
      <c r="IOR1" s="33"/>
      <c r="IOS1" s="33"/>
      <c r="IOT1" s="33"/>
      <c r="IOU1" s="33"/>
      <c r="IOV1" s="33"/>
      <c r="IOW1" s="33"/>
      <c r="IOX1" s="33"/>
      <c r="IOY1" s="33"/>
      <c r="IOZ1" s="33"/>
      <c r="IPA1" s="33"/>
      <c r="IPB1" s="33"/>
      <c r="IPC1" s="33"/>
      <c r="IPD1" s="33"/>
      <c r="IPE1" s="33"/>
      <c r="IPF1" s="33"/>
      <c r="IPG1" s="33"/>
      <c r="IPH1" s="33"/>
      <c r="IPI1" s="33"/>
      <c r="IPJ1" s="33"/>
      <c r="IPK1" s="33"/>
      <c r="IPL1" s="33"/>
      <c r="IPM1" s="33"/>
      <c r="IPN1" s="33"/>
      <c r="IPO1" s="33"/>
      <c r="IPP1" s="33"/>
      <c r="IPQ1" s="33"/>
      <c r="IPR1" s="33"/>
      <c r="IPS1" s="33"/>
      <c r="IPT1" s="33"/>
      <c r="IPU1" s="33"/>
      <c r="IPV1" s="33"/>
      <c r="IPW1" s="33"/>
      <c r="IPX1" s="33"/>
      <c r="IPY1" s="33"/>
      <c r="IPZ1" s="33"/>
      <c r="IQA1" s="33"/>
      <c r="IQB1" s="33"/>
      <c r="IQC1" s="33"/>
      <c r="IQD1" s="33"/>
      <c r="IQE1" s="33"/>
      <c r="IQF1" s="33"/>
      <c r="IQG1" s="33"/>
      <c r="IQH1" s="33"/>
      <c r="IQI1" s="33"/>
      <c r="IQJ1" s="33"/>
      <c r="IQK1" s="33"/>
      <c r="IQL1" s="33"/>
      <c r="IQM1" s="33"/>
      <c r="IQN1" s="33"/>
      <c r="IQO1" s="33"/>
      <c r="IQP1" s="33"/>
      <c r="IQQ1" s="33"/>
      <c r="IQR1" s="33"/>
      <c r="IQS1" s="33"/>
      <c r="IQT1" s="33"/>
      <c r="IQU1" s="33"/>
      <c r="IQV1" s="33"/>
      <c r="IQW1" s="33"/>
      <c r="IQX1" s="33"/>
      <c r="IQY1" s="33"/>
      <c r="IQZ1" s="33"/>
      <c r="IRA1" s="33"/>
      <c r="IRB1" s="33"/>
      <c r="IRC1" s="33"/>
      <c r="IRD1" s="33"/>
      <c r="IRE1" s="33"/>
      <c r="IRF1" s="33"/>
      <c r="IRG1" s="33"/>
      <c r="IRH1" s="33"/>
      <c r="IRI1" s="33"/>
      <c r="IRJ1" s="33"/>
      <c r="IRK1" s="33"/>
      <c r="IRL1" s="33"/>
      <c r="IRM1" s="33"/>
      <c r="IRN1" s="33"/>
      <c r="IRO1" s="33"/>
      <c r="IRP1" s="33"/>
      <c r="IRQ1" s="33"/>
      <c r="IRR1" s="33"/>
      <c r="IRS1" s="33"/>
      <c r="IRT1" s="33"/>
      <c r="IRU1" s="33"/>
      <c r="IRV1" s="33"/>
      <c r="IRW1" s="33"/>
      <c r="IRX1" s="33"/>
      <c r="IRY1" s="33"/>
      <c r="IRZ1" s="33"/>
      <c r="ISA1" s="33"/>
      <c r="ISB1" s="33"/>
      <c r="ISC1" s="33"/>
      <c r="ISD1" s="33"/>
      <c r="ISE1" s="33"/>
      <c r="ISF1" s="33"/>
      <c r="ISG1" s="33"/>
      <c r="ISH1" s="33"/>
      <c r="ISI1" s="33"/>
      <c r="ISJ1" s="33"/>
      <c r="ISK1" s="33"/>
      <c r="ISL1" s="33"/>
      <c r="ISM1" s="33"/>
      <c r="ISN1" s="33"/>
      <c r="ISO1" s="33"/>
      <c r="ISP1" s="33"/>
      <c r="ISQ1" s="33"/>
      <c r="ISR1" s="33"/>
      <c r="ISS1" s="33"/>
      <c r="IST1" s="33"/>
      <c r="ISU1" s="33"/>
      <c r="ISV1" s="33"/>
      <c r="ISW1" s="33"/>
      <c r="ISX1" s="33"/>
      <c r="ISY1" s="33"/>
      <c r="ISZ1" s="33"/>
      <c r="ITA1" s="33"/>
      <c r="ITB1" s="33"/>
      <c r="ITC1" s="33"/>
      <c r="ITD1" s="33"/>
      <c r="ITE1" s="33"/>
      <c r="ITF1" s="33"/>
      <c r="ITG1" s="33"/>
      <c r="ITH1" s="33"/>
      <c r="ITI1" s="33"/>
      <c r="ITJ1" s="33"/>
      <c r="ITK1" s="33"/>
      <c r="ITL1" s="33"/>
      <c r="ITM1" s="33"/>
      <c r="ITN1" s="33"/>
      <c r="ITO1" s="33"/>
      <c r="ITP1" s="33"/>
      <c r="ITQ1" s="33"/>
      <c r="ITR1" s="33"/>
      <c r="ITS1" s="33"/>
      <c r="ITT1" s="33"/>
      <c r="ITU1" s="33"/>
      <c r="ITV1" s="33"/>
      <c r="ITW1" s="33"/>
      <c r="ITX1" s="33"/>
      <c r="ITY1" s="33"/>
      <c r="ITZ1" s="33"/>
      <c r="IUA1" s="33"/>
      <c r="IUB1" s="33"/>
      <c r="IUC1" s="33"/>
      <c r="IUD1" s="33"/>
      <c r="IUE1" s="33"/>
      <c r="IUF1" s="33"/>
      <c r="IUG1" s="33"/>
      <c r="IUH1" s="33"/>
      <c r="IUI1" s="33"/>
      <c r="IUJ1" s="33"/>
      <c r="IUK1" s="33"/>
      <c r="IUL1" s="33"/>
      <c r="IUM1" s="33"/>
      <c r="IUN1" s="33"/>
      <c r="IUO1" s="33"/>
      <c r="IUP1" s="33"/>
      <c r="IUQ1" s="33"/>
      <c r="IUR1" s="33"/>
      <c r="IUS1" s="33"/>
      <c r="IUT1" s="33"/>
      <c r="IUU1" s="33"/>
      <c r="IUV1" s="33"/>
      <c r="IUW1" s="33"/>
      <c r="IUX1" s="33"/>
      <c r="IUY1" s="33"/>
      <c r="IUZ1" s="33"/>
      <c r="IVA1" s="33"/>
      <c r="IVB1" s="33"/>
      <c r="IVC1" s="33"/>
      <c r="IVD1" s="33"/>
      <c r="IVE1" s="33"/>
      <c r="IVF1" s="33"/>
      <c r="IVG1" s="33"/>
      <c r="IVH1" s="33"/>
      <c r="IVI1" s="33"/>
      <c r="IVJ1" s="33"/>
      <c r="IVK1" s="33"/>
      <c r="IVL1" s="33"/>
      <c r="IVM1" s="33"/>
      <c r="IVN1" s="33"/>
      <c r="IVO1" s="33"/>
      <c r="IVP1" s="33"/>
      <c r="IVQ1" s="33"/>
      <c r="IVR1" s="33"/>
      <c r="IVS1" s="33"/>
      <c r="IVT1" s="33"/>
      <c r="IVU1" s="33"/>
      <c r="IVV1" s="33"/>
      <c r="IVW1" s="33"/>
      <c r="IVX1" s="33"/>
      <c r="IVY1" s="33"/>
      <c r="IVZ1" s="33"/>
      <c r="IWA1" s="33"/>
      <c r="IWB1" s="33"/>
      <c r="IWC1" s="33"/>
      <c r="IWD1" s="33"/>
      <c r="IWE1" s="33"/>
      <c r="IWF1" s="33"/>
      <c r="IWG1" s="33"/>
      <c r="IWH1" s="33"/>
      <c r="IWI1" s="33"/>
      <c r="IWJ1" s="33"/>
      <c r="IWK1" s="33"/>
      <c r="IWL1" s="33"/>
      <c r="IWM1" s="33"/>
      <c r="IWN1" s="33"/>
      <c r="IWO1" s="33"/>
      <c r="IWP1" s="33"/>
      <c r="IWQ1" s="33"/>
      <c r="IWR1" s="33"/>
      <c r="IWS1" s="33"/>
      <c r="IWT1" s="33"/>
      <c r="IWU1" s="33"/>
      <c r="IWV1" s="33"/>
      <c r="IWW1" s="33"/>
      <c r="IWX1" s="33"/>
      <c r="IWY1" s="33"/>
      <c r="IWZ1" s="33"/>
      <c r="IXA1" s="33"/>
      <c r="IXB1" s="33"/>
      <c r="IXC1" s="33"/>
      <c r="IXD1" s="33"/>
      <c r="IXE1" s="33"/>
      <c r="IXF1" s="33"/>
      <c r="IXG1" s="33"/>
      <c r="IXH1" s="33"/>
      <c r="IXI1" s="33"/>
      <c r="IXJ1" s="33"/>
      <c r="IXK1" s="33"/>
      <c r="IXL1" s="33"/>
      <c r="IXM1" s="33"/>
      <c r="IXN1" s="33"/>
      <c r="IXO1" s="33"/>
      <c r="IXP1" s="33"/>
      <c r="IXQ1" s="33"/>
      <c r="IXR1" s="33"/>
      <c r="IXS1" s="33"/>
      <c r="IXT1" s="33"/>
      <c r="IXU1" s="33"/>
      <c r="IXV1" s="33"/>
      <c r="IXW1" s="33"/>
      <c r="IXX1" s="33"/>
      <c r="IXY1" s="33"/>
      <c r="IXZ1" s="33"/>
      <c r="IYA1" s="33"/>
      <c r="IYB1" s="33"/>
      <c r="IYC1" s="33"/>
      <c r="IYD1" s="33"/>
      <c r="IYE1" s="33"/>
      <c r="IYF1" s="33"/>
      <c r="IYG1" s="33"/>
      <c r="IYH1" s="33"/>
      <c r="IYI1" s="33"/>
      <c r="IYJ1" s="33"/>
      <c r="IYK1" s="33"/>
      <c r="IYL1" s="33"/>
      <c r="IYM1" s="33"/>
      <c r="IYN1" s="33"/>
      <c r="IYO1" s="33"/>
      <c r="IYP1" s="33"/>
      <c r="IYQ1" s="33"/>
      <c r="IYR1" s="33"/>
      <c r="IYS1" s="33"/>
      <c r="IYT1" s="33"/>
      <c r="IYU1" s="33"/>
      <c r="IYV1" s="33"/>
      <c r="IYW1" s="33"/>
      <c r="IYX1" s="33"/>
      <c r="IYY1" s="33"/>
      <c r="IYZ1" s="33"/>
      <c r="IZA1" s="33"/>
      <c r="IZB1" s="33"/>
      <c r="IZC1" s="33"/>
      <c r="IZD1" s="33"/>
      <c r="IZE1" s="33"/>
      <c r="IZF1" s="33"/>
      <c r="IZG1" s="33"/>
      <c r="IZH1" s="33"/>
      <c r="IZI1" s="33"/>
      <c r="IZJ1" s="33"/>
      <c r="IZK1" s="33"/>
      <c r="IZL1" s="33"/>
      <c r="IZM1" s="33"/>
      <c r="IZN1" s="33"/>
      <c r="IZO1" s="33"/>
      <c r="IZP1" s="33"/>
      <c r="IZQ1" s="33"/>
      <c r="IZR1" s="33"/>
      <c r="IZS1" s="33"/>
      <c r="IZT1" s="33"/>
      <c r="IZU1" s="33"/>
      <c r="IZV1" s="33"/>
      <c r="IZW1" s="33"/>
      <c r="IZX1" s="33"/>
      <c r="IZY1" s="33"/>
      <c r="IZZ1" s="33"/>
      <c r="JAA1" s="33"/>
      <c r="JAB1" s="33"/>
      <c r="JAC1" s="33"/>
      <c r="JAD1" s="33"/>
      <c r="JAE1" s="33"/>
      <c r="JAF1" s="33"/>
      <c r="JAG1" s="33"/>
      <c r="JAH1" s="33"/>
      <c r="JAI1" s="33"/>
      <c r="JAJ1" s="33"/>
      <c r="JAK1" s="33"/>
      <c r="JAL1" s="33"/>
      <c r="JAM1" s="33"/>
      <c r="JAN1" s="33"/>
      <c r="JAO1" s="33"/>
      <c r="JAP1" s="33"/>
      <c r="JAQ1" s="33"/>
      <c r="JAR1" s="33"/>
      <c r="JAS1" s="33"/>
      <c r="JAT1" s="33"/>
      <c r="JAU1" s="33"/>
      <c r="JAV1" s="33"/>
      <c r="JAW1" s="33"/>
      <c r="JAX1" s="33"/>
      <c r="JAY1" s="33"/>
      <c r="JAZ1" s="33"/>
      <c r="JBA1" s="33"/>
      <c r="JBB1" s="33"/>
      <c r="JBC1" s="33"/>
      <c r="JBD1" s="33"/>
      <c r="JBE1" s="33"/>
      <c r="JBF1" s="33"/>
      <c r="JBG1" s="33"/>
      <c r="JBH1" s="33"/>
      <c r="JBI1" s="33"/>
      <c r="JBJ1" s="33"/>
      <c r="JBK1" s="33"/>
      <c r="JBL1" s="33"/>
      <c r="JBM1" s="33"/>
      <c r="JBN1" s="33"/>
      <c r="JBO1" s="33"/>
      <c r="JBP1" s="33"/>
      <c r="JBQ1" s="33"/>
      <c r="JBR1" s="33"/>
      <c r="JBS1" s="33"/>
      <c r="JBT1" s="33"/>
      <c r="JBU1" s="33"/>
      <c r="JBV1" s="33"/>
      <c r="JBW1" s="33"/>
      <c r="JBX1" s="33"/>
      <c r="JBY1" s="33"/>
      <c r="JBZ1" s="33"/>
      <c r="JCA1" s="33"/>
      <c r="JCB1" s="33"/>
      <c r="JCC1" s="33"/>
      <c r="JCD1" s="33"/>
      <c r="JCE1" s="33"/>
      <c r="JCF1" s="33"/>
      <c r="JCG1" s="33"/>
      <c r="JCH1" s="33"/>
      <c r="JCI1" s="33"/>
      <c r="JCJ1" s="33"/>
      <c r="JCK1" s="33"/>
      <c r="JCL1" s="33"/>
      <c r="JCM1" s="33"/>
      <c r="JCN1" s="33"/>
      <c r="JCO1" s="33"/>
      <c r="JCP1" s="33"/>
      <c r="JCQ1" s="33"/>
      <c r="JCR1" s="33"/>
      <c r="JCS1" s="33"/>
      <c r="JCT1" s="33"/>
      <c r="JCU1" s="33"/>
      <c r="JCV1" s="33"/>
      <c r="JCW1" s="33"/>
      <c r="JCX1" s="33"/>
      <c r="JCY1" s="33"/>
      <c r="JCZ1" s="33"/>
      <c r="JDA1" s="33"/>
      <c r="JDB1" s="33"/>
      <c r="JDC1" s="33"/>
      <c r="JDD1" s="33"/>
      <c r="JDE1" s="33"/>
      <c r="JDF1" s="33"/>
      <c r="JDG1" s="33"/>
      <c r="JDH1" s="33"/>
      <c r="JDI1" s="33"/>
      <c r="JDJ1" s="33"/>
      <c r="JDK1" s="33"/>
      <c r="JDL1" s="33"/>
      <c r="JDM1" s="33"/>
      <c r="JDN1" s="33"/>
      <c r="JDO1" s="33"/>
      <c r="JDP1" s="33"/>
      <c r="JDQ1" s="33"/>
      <c r="JDR1" s="33"/>
      <c r="JDS1" s="33"/>
      <c r="JDT1" s="33"/>
      <c r="JDU1" s="33"/>
      <c r="JDV1" s="33"/>
      <c r="JDW1" s="33"/>
      <c r="JDX1" s="33"/>
      <c r="JDY1" s="33"/>
      <c r="JDZ1" s="33"/>
      <c r="JEA1" s="33"/>
      <c r="JEB1" s="33"/>
      <c r="JEC1" s="33"/>
      <c r="JED1" s="33"/>
      <c r="JEE1" s="33"/>
      <c r="JEF1" s="33"/>
      <c r="JEG1" s="33"/>
      <c r="JEH1" s="33"/>
      <c r="JEI1" s="33"/>
      <c r="JEJ1" s="33"/>
      <c r="JEK1" s="33"/>
      <c r="JEL1" s="33"/>
      <c r="JEM1" s="33"/>
      <c r="JEN1" s="33"/>
      <c r="JEO1" s="33"/>
      <c r="JEP1" s="33"/>
      <c r="JEQ1" s="33"/>
      <c r="JER1" s="33"/>
      <c r="JES1" s="33"/>
      <c r="JET1" s="33"/>
      <c r="JEU1" s="33"/>
      <c r="JEV1" s="33"/>
      <c r="JEW1" s="33"/>
      <c r="JEX1" s="33"/>
      <c r="JEY1" s="33"/>
      <c r="JEZ1" s="33"/>
      <c r="JFA1" s="33"/>
      <c r="JFB1" s="33"/>
      <c r="JFC1" s="33"/>
      <c r="JFD1" s="33"/>
      <c r="JFE1" s="33"/>
      <c r="JFF1" s="33"/>
      <c r="JFG1" s="33"/>
      <c r="JFH1" s="33"/>
      <c r="JFI1" s="33"/>
      <c r="JFJ1" s="33"/>
      <c r="JFK1" s="33"/>
      <c r="JFL1" s="33"/>
      <c r="JFM1" s="33"/>
      <c r="JFN1" s="33"/>
      <c r="JFO1" s="33"/>
      <c r="JFP1" s="33"/>
      <c r="JFQ1" s="33"/>
      <c r="JFR1" s="33"/>
      <c r="JFS1" s="33"/>
      <c r="JFT1" s="33"/>
      <c r="JFU1" s="33"/>
      <c r="JFV1" s="33"/>
      <c r="JFW1" s="33"/>
      <c r="JFX1" s="33"/>
      <c r="JFY1" s="33"/>
      <c r="JFZ1" s="33"/>
      <c r="JGA1" s="33"/>
      <c r="JGB1" s="33"/>
      <c r="JGC1" s="33"/>
      <c r="JGD1" s="33"/>
      <c r="JGE1" s="33"/>
      <c r="JGF1" s="33"/>
      <c r="JGG1" s="33"/>
      <c r="JGH1" s="33"/>
      <c r="JGI1" s="33"/>
      <c r="JGJ1" s="33"/>
      <c r="JGK1" s="33"/>
      <c r="JGL1" s="33"/>
      <c r="JGM1" s="33"/>
      <c r="JGN1" s="33"/>
      <c r="JGO1" s="33"/>
      <c r="JGP1" s="33"/>
      <c r="JGQ1" s="33"/>
      <c r="JGR1" s="33"/>
      <c r="JGS1" s="33"/>
      <c r="JGT1" s="33"/>
      <c r="JGU1" s="33"/>
      <c r="JGV1" s="33"/>
      <c r="JGW1" s="33"/>
      <c r="JGX1" s="33"/>
      <c r="JGY1" s="33"/>
      <c r="JGZ1" s="33"/>
      <c r="JHA1" s="33"/>
      <c r="JHB1" s="33"/>
      <c r="JHC1" s="33"/>
      <c r="JHD1" s="33"/>
      <c r="JHE1" s="33"/>
      <c r="JHF1" s="33"/>
      <c r="JHG1" s="33"/>
      <c r="JHH1" s="33"/>
      <c r="JHI1" s="33"/>
      <c r="JHJ1" s="33"/>
      <c r="JHK1" s="33"/>
      <c r="JHL1" s="33"/>
      <c r="JHM1" s="33"/>
      <c r="JHN1" s="33"/>
      <c r="JHO1" s="33"/>
      <c r="JHP1" s="33"/>
      <c r="JHQ1" s="33"/>
      <c r="JHR1" s="33"/>
      <c r="JHS1" s="33"/>
      <c r="JHT1" s="33"/>
      <c r="JHU1" s="33"/>
      <c r="JHV1" s="33"/>
      <c r="JHW1" s="33"/>
      <c r="JHX1" s="33"/>
      <c r="JHY1" s="33"/>
      <c r="JHZ1" s="33"/>
      <c r="JIA1" s="33"/>
      <c r="JIB1" s="33"/>
      <c r="JIC1" s="33"/>
      <c r="JID1" s="33"/>
      <c r="JIE1" s="33"/>
      <c r="JIF1" s="33"/>
      <c r="JIG1" s="33"/>
      <c r="JIH1" s="33"/>
      <c r="JII1" s="33"/>
      <c r="JIJ1" s="33"/>
      <c r="JIK1" s="33"/>
      <c r="JIL1" s="33"/>
      <c r="JIM1" s="33"/>
      <c r="JIN1" s="33"/>
      <c r="JIO1" s="33"/>
      <c r="JIP1" s="33"/>
      <c r="JIQ1" s="33"/>
      <c r="JIR1" s="33"/>
      <c r="JIS1" s="33"/>
      <c r="JIT1" s="33"/>
      <c r="JIU1" s="33"/>
      <c r="JIV1" s="33"/>
      <c r="JIW1" s="33"/>
      <c r="JIX1" s="33"/>
      <c r="JIY1" s="33"/>
      <c r="JIZ1" s="33"/>
      <c r="JJA1" s="33"/>
      <c r="JJB1" s="33"/>
      <c r="JJC1" s="33"/>
      <c r="JJD1" s="33"/>
      <c r="JJE1" s="33"/>
      <c r="JJF1" s="33"/>
      <c r="JJG1" s="33"/>
      <c r="JJH1" s="33"/>
      <c r="JJI1" s="33"/>
      <c r="JJJ1" s="33"/>
      <c r="JJK1" s="33"/>
      <c r="JJL1" s="33"/>
      <c r="JJM1" s="33"/>
      <c r="JJN1" s="33"/>
      <c r="JJO1" s="33"/>
      <c r="JJP1" s="33"/>
      <c r="JJQ1" s="33"/>
      <c r="JJR1" s="33"/>
      <c r="JJS1" s="33"/>
      <c r="JJT1" s="33"/>
      <c r="JJU1" s="33"/>
      <c r="JJV1" s="33"/>
      <c r="JJW1" s="33"/>
      <c r="JJX1" s="33"/>
      <c r="JJY1" s="33"/>
      <c r="JJZ1" s="33"/>
      <c r="JKA1" s="33"/>
      <c r="JKB1" s="33"/>
      <c r="JKC1" s="33"/>
      <c r="JKD1" s="33"/>
      <c r="JKE1" s="33"/>
      <c r="JKF1" s="33"/>
      <c r="JKG1" s="33"/>
      <c r="JKH1" s="33"/>
      <c r="JKI1" s="33"/>
      <c r="JKJ1" s="33"/>
      <c r="JKK1" s="33"/>
      <c r="JKL1" s="33"/>
      <c r="JKM1" s="33"/>
      <c r="JKN1" s="33"/>
      <c r="JKO1" s="33"/>
      <c r="JKP1" s="33"/>
      <c r="JKQ1" s="33"/>
      <c r="JKR1" s="33"/>
      <c r="JKS1" s="33"/>
      <c r="JKT1" s="33"/>
      <c r="JKU1" s="33"/>
      <c r="JKV1" s="33"/>
      <c r="JKW1" s="33"/>
      <c r="JKX1" s="33"/>
      <c r="JKY1" s="33"/>
      <c r="JKZ1" s="33"/>
      <c r="JLA1" s="33"/>
      <c r="JLB1" s="33"/>
      <c r="JLC1" s="33"/>
      <c r="JLD1" s="33"/>
      <c r="JLE1" s="33"/>
      <c r="JLF1" s="33"/>
      <c r="JLG1" s="33"/>
      <c r="JLH1" s="33"/>
      <c r="JLI1" s="33"/>
      <c r="JLJ1" s="33"/>
      <c r="JLK1" s="33"/>
      <c r="JLL1" s="33"/>
      <c r="JLM1" s="33"/>
      <c r="JLN1" s="33"/>
      <c r="JLO1" s="33"/>
      <c r="JLP1" s="33"/>
      <c r="JLQ1" s="33"/>
      <c r="JLR1" s="33"/>
      <c r="JLS1" s="33"/>
      <c r="JLT1" s="33"/>
      <c r="JLU1" s="33"/>
      <c r="JLV1" s="33"/>
      <c r="JLW1" s="33"/>
      <c r="JLX1" s="33"/>
      <c r="JLY1" s="33"/>
      <c r="JLZ1" s="33"/>
      <c r="JMA1" s="33"/>
      <c r="JMB1" s="33"/>
      <c r="JMC1" s="33"/>
      <c r="JMD1" s="33"/>
      <c r="JME1" s="33"/>
      <c r="JMF1" s="33"/>
      <c r="JMG1" s="33"/>
      <c r="JMH1" s="33"/>
      <c r="JMI1" s="33"/>
      <c r="JMJ1" s="33"/>
      <c r="JMK1" s="33"/>
      <c r="JML1" s="33"/>
      <c r="JMM1" s="33"/>
      <c r="JMN1" s="33"/>
      <c r="JMO1" s="33"/>
      <c r="JMP1" s="33"/>
      <c r="JMQ1" s="33"/>
      <c r="JMR1" s="33"/>
      <c r="JMS1" s="33"/>
      <c r="JMT1" s="33"/>
      <c r="JMU1" s="33"/>
      <c r="JMV1" s="33"/>
      <c r="JMW1" s="33"/>
      <c r="JMX1" s="33"/>
      <c r="JMY1" s="33"/>
      <c r="JMZ1" s="33"/>
      <c r="JNA1" s="33"/>
      <c r="JNB1" s="33"/>
      <c r="JNC1" s="33"/>
      <c r="JND1" s="33"/>
      <c r="JNE1" s="33"/>
      <c r="JNF1" s="33"/>
      <c r="JNG1" s="33"/>
      <c r="JNH1" s="33"/>
      <c r="JNI1" s="33"/>
      <c r="JNJ1" s="33"/>
      <c r="JNK1" s="33"/>
      <c r="JNL1" s="33"/>
      <c r="JNM1" s="33"/>
      <c r="JNN1" s="33"/>
      <c r="JNO1" s="33"/>
      <c r="JNP1" s="33"/>
      <c r="JNQ1" s="33"/>
      <c r="JNR1" s="33"/>
      <c r="JNS1" s="33"/>
      <c r="JNT1" s="33"/>
      <c r="JNU1" s="33"/>
      <c r="JNV1" s="33"/>
      <c r="JNW1" s="33"/>
      <c r="JNX1" s="33"/>
      <c r="JNY1" s="33"/>
      <c r="JNZ1" s="33"/>
      <c r="JOA1" s="33"/>
      <c r="JOB1" s="33"/>
      <c r="JOC1" s="33"/>
      <c r="JOD1" s="33"/>
      <c r="JOE1" s="33"/>
      <c r="JOF1" s="33"/>
      <c r="JOG1" s="33"/>
      <c r="JOH1" s="33"/>
      <c r="JOI1" s="33"/>
      <c r="JOJ1" s="33"/>
      <c r="JOK1" s="33"/>
      <c r="JOL1" s="33"/>
      <c r="JOM1" s="33"/>
      <c r="JON1" s="33"/>
      <c r="JOO1" s="33"/>
      <c r="JOP1" s="33"/>
      <c r="JOQ1" s="33"/>
      <c r="JOR1" s="33"/>
      <c r="JOS1" s="33"/>
      <c r="JOT1" s="33"/>
      <c r="JOU1" s="33"/>
      <c r="JOV1" s="33"/>
      <c r="JOW1" s="33"/>
      <c r="JOX1" s="33"/>
      <c r="JOY1" s="33"/>
      <c r="JOZ1" s="33"/>
      <c r="JPA1" s="33"/>
      <c r="JPB1" s="33"/>
      <c r="JPC1" s="33"/>
      <c r="JPD1" s="33"/>
      <c r="JPE1" s="33"/>
      <c r="JPF1" s="33"/>
      <c r="JPG1" s="33"/>
      <c r="JPH1" s="33"/>
      <c r="JPI1" s="33"/>
      <c r="JPJ1" s="33"/>
      <c r="JPK1" s="33"/>
      <c r="JPL1" s="33"/>
      <c r="JPM1" s="33"/>
      <c r="JPN1" s="33"/>
      <c r="JPO1" s="33"/>
      <c r="JPP1" s="33"/>
      <c r="JPQ1" s="33"/>
      <c r="JPR1" s="33"/>
      <c r="JPS1" s="33"/>
      <c r="JPT1" s="33"/>
      <c r="JPU1" s="33"/>
      <c r="JPV1" s="33"/>
      <c r="JPW1" s="33"/>
      <c r="JPX1" s="33"/>
      <c r="JPY1" s="33"/>
      <c r="JPZ1" s="33"/>
      <c r="JQA1" s="33"/>
      <c r="JQB1" s="33"/>
      <c r="JQC1" s="33"/>
      <c r="JQD1" s="33"/>
      <c r="JQE1" s="33"/>
      <c r="JQF1" s="33"/>
      <c r="JQG1" s="33"/>
      <c r="JQH1" s="33"/>
      <c r="JQI1" s="33"/>
      <c r="JQJ1" s="33"/>
      <c r="JQK1" s="33"/>
      <c r="JQL1" s="33"/>
      <c r="JQM1" s="33"/>
      <c r="JQN1" s="33"/>
      <c r="JQO1" s="33"/>
      <c r="JQP1" s="33"/>
      <c r="JQQ1" s="33"/>
      <c r="JQR1" s="33"/>
      <c r="JQS1" s="33"/>
      <c r="JQT1" s="33"/>
      <c r="JQU1" s="33"/>
      <c r="JQV1" s="33"/>
      <c r="JQW1" s="33"/>
      <c r="JQX1" s="33"/>
      <c r="JQY1" s="33"/>
      <c r="JQZ1" s="33"/>
      <c r="JRA1" s="33"/>
      <c r="JRB1" s="33"/>
      <c r="JRC1" s="33"/>
      <c r="JRD1" s="33"/>
      <c r="JRE1" s="33"/>
      <c r="JRF1" s="33"/>
      <c r="JRG1" s="33"/>
      <c r="JRH1" s="33"/>
      <c r="JRI1" s="33"/>
      <c r="JRJ1" s="33"/>
      <c r="JRK1" s="33"/>
      <c r="JRL1" s="33"/>
      <c r="JRM1" s="33"/>
      <c r="JRN1" s="33"/>
      <c r="JRO1" s="33"/>
      <c r="JRP1" s="33"/>
      <c r="JRQ1" s="33"/>
      <c r="JRR1" s="33"/>
      <c r="JRS1" s="33"/>
      <c r="JRT1" s="33"/>
      <c r="JRU1" s="33"/>
      <c r="JRV1" s="33"/>
      <c r="JRW1" s="33"/>
      <c r="JRX1" s="33"/>
      <c r="JRY1" s="33"/>
      <c r="JRZ1" s="33"/>
      <c r="JSA1" s="33"/>
      <c r="JSB1" s="33"/>
      <c r="JSC1" s="33"/>
      <c r="JSD1" s="33"/>
      <c r="JSE1" s="33"/>
      <c r="JSF1" s="33"/>
      <c r="JSG1" s="33"/>
      <c r="JSH1" s="33"/>
      <c r="JSI1" s="33"/>
      <c r="JSJ1" s="33"/>
      <c r="JSK1" s="33"/>
      <c r="JSL1" s="33"/>
      <c r="JSM1" s="33"/>
      <c r="JSN1" s="33"/>
      <c r="JSO1" s="33"/>
      <c r="JSP1" s="33"/>
      <c r="JSQ1" s="33"/>
      <c r="JSR1" s="33"/>
      <c r="JSS1" s="33"/>
      <c r="JST1" s="33"/>
      <c r="JSU1" s="33"/>
      <c r="JSV1" s="33"/>
      <c r="JSW1" s="33"/>
      <c r="JSX1" s="33"/>
      <c r="JSY1" s="33"/>
      <c r="JSZ1" s="33"/>
      <c r="JTA1" s="33"/>
      <c r="JTB1" s="33"/>
      <c r="JTC1" s="33"/>
      <c r="JTD1" s="33"/>
      <c r="JTE1" s="33"/>
      <c r="JTF1" s="33"/>
      <c r="JTG1" s="33"/>
      <c r="JTH1" s="33"/>
      <c r="JTI1" s="33"/>
      <c r="JTJ1" s="33"/>
      <c r="JTK1" s="33"/>
      <c r="JTL1" s="33"/>
      <c r="JTM1" s="33"/>
      <c r="JTN1" s="33"/>
      <c r="JTO1" s="33"/>
      <c r="JTP1" s="33"/>
      <c r="JTQ1" s="33"/>
      <c r="JTR1" s="33"/>
      <c r="JTS1" s="33"/>
      <c r="JTT1" s="33"/>
      <c r="JTU1" s="33"/>
      <c r="JTV1" s="33"/>
      <c r="JTW1" s="33"/>
      <c r="JTX1" s="33"/>
      <c r="JTY1" s="33"/>
      <c r="JTZ1" s="33"/>
      <c r="JUA1" s="33"/>
      <c r="JUB1" s="33"/>
      <c r="JUC1" s="33"/>
      <c r="JUD1" s="33"/>
      <c r="JUE1" s="33"/>
      <c r="JUF1" s="33"/>
      <c r="JUG1" s="33"/>
      <c r="JUH1" s="33"/>
      <c r="JUI1" s="33"/>
      <c r="JUJ1" s="33"/>
      <c r="JUK1" s="33"/>
      <c r="JUL1" s="33"/>
      <c r="JUM1" s="33"/>
      <c r="JUN1" s="33"/>
      <c r="JUO1" s="33"/>
      <c r="JUP1" s="33"/>
      <c r="JUQ1" s="33"/>
      <c r="JUR1" s="33"/>
      <c r="JUS1" s="33"/>
      <c r="JUT1" s="33"/>
      <c r="JUU1" s="33"/>
      <c r="JUV1" s="33"/>
      <c r="JUW1" s="33"/>
      <c r="JUX1" s="33"/>
      <c r="JUY1" s="33"/>
      <c r="JUZ1" s="33"/>
      <c r="JVA1" s="33"/>
      <c r="JVB1" s="33"/>
      <c r="JVC1" s="33"/>
      <c r="JVD1" s="33"/>
      <c r="JVE1" s="33"/>
      <c r="JVF1" s="33"/>
      <c r="JVG1" s="33"/>
      <c r="JVH1" s="33"/>
      <c r="JVI1" s="33"/>
      <c r="JVJ1" s="33"/>
      <c r="JVK1" s="33"/>
      <c r="JVL1" s="33"/>
      <c r="JVM1" s="33"/>
      <c r="JVN1" s="33"/>
      <c r="JVO1" s="33"/>
      <c r="JVP1" s="33"/>
      <c r="JVQ1" s="33"/>
      <c r="JVR1" s="33"/>
      <c r="JVS1" s="33"/>
      <c r="JVT1" s="33"/>
      <c r="JVU1" s="33"/>
      <c r="JVV1" s="33"/>
      <c r="JVW1" s="33"/>
      <c r="JVX1" s="33"/>
      <c r="JVY1" s="33"/>
      <c r="JVZ1" s="33"/>
      <c r="JWA1" s="33"/>
      <c r="JWB1" s="33"/>
      <c r="JWC1" s="33"/>
      <c r="JWD1" s="33"/>
      <c r="JWE1" s="33"/>
      <c r="JWF1" s="33"/>
      <c r="JWG1" s="33"/>
      <c r="JWH1" s="33"/>
      <c r="JWI1" s="33"/>
      <c r="JWJ1" s="33"/>
      <c r="JWK1" s="33"/>
      <c r="JWL1" s="33"/>
      <c r="JWM1" s="33"/>
      <c r="JWN1" s="33"/>
      <c r="JWO1" s="33"/>
      <c r="JWP1" s="33"/>
      <c r="JWQ1" s="33"/>
      <c r="JWR1" s="33"/>
      <c r="JWS1" s="33"/>
      <c r="JWT1" s="33"/>
      <c r="JWU1" s="33"/>
      <c r="JWV1" s="33"/>
      <c r="JWW1" s="33"/>
      <c r="JWX1" s="33"/>
      <c r="JWY1" s="33"/>
      <c r="JWZ1" s="33"/>
      <c r="JXA1" s="33"/>
      <c r="JXB1" s="33"/>
      <c r="JXC1" s="33"/>
      <c r="JXD1" s="33"/>
      <c r="JXE1" s="33"/>
      <c r="JXF1" s="33"/>
      <c r="JXG1" s="33"/>
      <c r="JXH1" s="33"/>
      <c r="JXI1" s="33"/>
      <c r="JXJ1" s="33"/>
      <c r="JXK1" s="33"/>
      <c r="JXL1" s="33"/>
      <c r="JXM1" s="33"/>
      <c r="JXN1" s="33"/>
      <c r="JXO1" s="33"/>
      <c r="JXP1" s="33"/>
      <c r="JXQ1" s="33"/>
      <c r="JXR1" s="33"/>
      <c r="JXS1" s="33"/>
      <c r="JXT1" s="33"/>
      <c r="JXU1" s="33"/>
      <c r="JXV1" s="33"/>
      <c r="JXW1" s="33"/>
      <c r="JXX1" s="33"/>
      <c r="JXY1" s="33"/>
      <c r="JXZ1" s="33"/>
      <c r="JYA1" s="33"/>
      <c r="JYB1" s="33"/>
      <c r="JYC1" s="33"/>
      <c r="JYD1" s="33"/>
      <c r="JYE1" s="33"/>
      <c r="JYF1" s="33"/>
      <c r="JYG1" s="33"/>
      <c r="JYH1" s="33"/>
      <c r="JYI1" s="33"/>
      <c r="JYJ1" s="33"/>
      <c r="JYK1" s="33"/>
      <c r="JYL1" s="33"/>
      <c r="JYM1" s="33"/>
      <c r="JYN1" s="33"/>
      <c r="JYO1" s="33"/>
      <c r="JYP1" s="33"/>
      <c r="JYQ1" s="33"/>
      <c r="JYR1" s="33"/>
      <c r="JYS1" s="33"/>
      <c r="JYT1" s="33"/>
      <c r="JYU1" s="33"/>
      <c r="JYV1" s="33"/>
      <c r="JYW1" s="33"/>
      <c r="JYX1" s="33"/>
      <c r="JYY1" s="33"/>
      <c r="JYZ1" s="33"/>
      <c r="JZA1" s="33"/>
      <c r="JZB1" s="33"/>
      <c r="JZC1" s="33"/>
      <c r="JZD1" s="33"/>
      <c r="JZE1" s="33"/>
      <c r="JZF1" s="33"/>
      <c r="JZG1" s="33"/>
      <c r="JZH1" s="33"/>
      <c r="JZI1" s="33"/>
      <c r="JZJ1" s="33"/>
      <c r="JZK1" s="33"/>
      <c r="JZL1" s="33"/>
      <c r="JZM1" s="33"/>
      <c r="JZN1" s="33"/>
      <c r="JZO1" s="33"/>
      <c r="JZP1" s="33"/>
      <c r="JZQ1" s="33"/>
      <c r="JZR1" s="33"/>
      <c r="JZS1" s="33"/>
      <c r="JZT1" s="33"/>
      <c r="JZU1" s="33"/>
      <c r="JZV1" s="33"/>
      <c r="JZW1" s="33"/>
      <c r="JZX1" s="33"/>
      <c r="JZY1" s="33"/>
      <c r="JZZ1" s="33"/>
      <c r="KAA1" s="33"/>
      <c r="KAB1" s="33"/>
      <c r="KAC1" s="33"/>
      <c r="KAD1" s="33"/>
      <c r="KAE1" s="33"/>
      <c r="KAF1" s="33"/>
      <c r="KAG1" s="33"/>
      <c r="KAH1" s="33"/>
      <c r="KAI1" s="33"/>
      <c r="KAJ1" s="33"/>
      <c r="KAK1" s="33"/>
      <c r="KAL1" s="33"/>
      <c r="KAM1" s="33"/>
      <c r="KAN1" s="33"/>
      <c r="KAO1" s="33"/>
      <c r="KAP1" s="33"/>
      <c r="KAQ1" s="33"/>
      <c r="KAR1" s="33"/>
      <c r="KAS1" s="33"/>
      <c r="KAT1" s="33"/>
      <c r="KAU1" s="33"/>
      <c r="KAV1" s="33"/>
      <c r="KAW1" s="33"/>
      <c r="KAX1" s="33"/>
      <c r="KAY1" s="33"/>
      <c r="KAZ1" s="33"/>
      <c r="KBA1" s="33"/>
      <c r="KBB1" s="33"/>
      <c r="KBC1" s="33"/>
      <c r="KBD1" s="33"/>
      <c r="KBE1" s="33"/>
      <c r="KBF1" s="33"/>
      <c r="KBG1" s="33"/>
      <c r="KBH1" s="33"/>
      <c r="KBI1" s="33"/>
      <c r="KBJ1" s="33"/>
      <c r="KBK1" s="33"/>
      <c r="KBL1" s="33"/>
      <c r="KBM1" s="33"/>
      <c r="KBN1" s="33"/>
      <c r="KBO1" s="33"/>
      <c r="KBP1" s="33"/>
      <c r="KBQ1" s="33"/>
      <c r="KBR1" s="33"/>
      <c r="KBS1" s="33"/>
      <c r="KBT1" s="33"/>
      <c r="KBU1" s="33"/>
      <c r="KBV1" s="33"/>
      <c r="KBW1" s="33"/>
      <c r="KBX1" s="33"/>
      <c r="KBY1" s="33"/>
      <c r="KBZ1" s="33"/>
      <c r="KCA1" s="33"/>
      <c r="KCB1" s="33"/>
      <c r="KCC1" s="33"/>
      <c r="KCD1" s="33"/>
      <c r="KCE1" s="33"/>
      <c r="KCF1" s="33"/>
      <c r="KCG1" s="33"/>
      <c r="KCH1" s="33"/>
      <c r="KCI1" s="33"/>
      <c r="KCJ1" s="33"/>
      <c r="KCK1" s="33"/>
      <c r="KCL1" s="33"/>
      <c r="KCM1" s="33"/>
      <c r="KCN1" s="33"/>
      <c r="KCO1" s="33"/>
      <c r="KCP1" s="33"/>
      <c r="KCQ1" s="33"/>
      <c r="KCR1" s="33"/>
      <c r="KCS1" s="33"/>
      <c r="KCT1" s="33"/>
      <c r="KCU1" s="33"/>
      <c r="KCV1" s="33"/>
      <c r="KCW1" s="33"/>
      <c r="KCX1" s="33"/>
      <c r="KCY1" s="33"/>
      <c r="KCZ1" s="33"/>
      <c r="KDA1" s="33"/>
      <c r="KDB1" s="33"/>
      <c r="KDC1" s="33"/>
      <c r="KDD1" s="33"/>
      <c r="KDE1" s="33"/>
      <c r="KDF1" s="33"/>
      <c r="KDG1" s="33"/>
      <c r="KDH1" s="33"/>
      <c r="KDI1" s="33"/>
      <c r="KDJ1" s="33"/>
      <c r="KDK1" s="33"/>
      <c r="KDL1" s="33"/>
      <c r="KDM1" s="33"/>
      <c r="KDN1" s="33"/>
      <c r="KDO1" s="33"/>
      <c r="KDP1" s="33"/>
      <c r="KDQ1" s="33"/>
      <c r="KDR1" s="33"/>
      <c r="KDS1" s="33"/>
      <c r="KDT1" s="33"/>
      <c r="KDU1" s="33"/>
      <c r="KDV1" s="33"/>
      <c r="KDW1" s="33"/>
      <c r="KDX1" s="33"/>
      <c r="KDY1" s="33"/>
      <c r="KDZ1" s="33"/>
      <c r="KEA1" s="33"/>
      <c r="KEB1" s="33"/>
      <c r="KEC1" s="33"/>
      <c r="KED1" s="33"/>
      <c r="KEE1" s="33"/>
      <c r="KEF1" s="33"/>
      <c r="KEG1" s="33"/>
      <c r="KEH1" s="33"/>
      <c r="KEI1" s="33"/>
      <c r="KEJ1" s="33"/>
      <c r="KEK1" s="33"/>
      <c r="KEL1" s="33"/>
      <c r="KEM1" s="33"/>
      <c r="KEN1" s="33"/>
      <c r="KEO1" s="33"/>
      <c r="KEP1" s="33"/>
      <c r="KEQ1" s="33"/>
      <c r="KER1" s="33"/>
      <c r="KES1" s="33"/>
      <c r="KET1" s="33"/>
      <c r="KEU1" s="33"/>
      <c r="KEV1" s="33"/>
      <c r="KEW1" s="33"/>
      <c r="KEX1" s="33"/>
      <c r="KEY1" s="33"/>
      <c r="KEZ1" s="33"/>
      <c r="KFA1" s="33"/>
      <c r="KFB1" s="33"/>
      <c r="KFC1" s="33"/>
      <c r="KFD1" s="33"/>
      <c r="KFE1" s="33"/>
      <c r="KFF1" s="33"/>
      <c r="KFG1" s="33"/>
      <c r="KFH1" s="33"/>
      <c r="KFI1" s="33"/>
      <c r="KFJ1" s="33"/>
      <c r="KFK1" s="33"/>
      <c r="KFL1" s="33"/>
      <c r="KFM1" s="33"/>
      <c r="KFN1" s="33"/>
      <c r="KFO1" s="33"/>
      <c r="KFP1" s="33"/>
      <c r="KFQ1" s="33"/>
      <c r="KFR1" s="33"/>
      <c r="KFS1" s="33"/>
      <c r="KFT1" s="33"/>
      <c r="KFU1" s="33"/>
      <c r="KFV1" s="33"/>
      <c r="KFW1" s="33"/>
      <c r="KFX1" s="33"/>
      <c r="KFY1" s="33"/>
      <c r="KFZ1" s="33"/>
      <c r="KGA1" s="33"/>
      <c r="KGB1" s="33"/>
      <c r="KGC1" s="33"/>
      <c r="KGD1" s="33"/>
      <c r="KGE1" s="33"/>
      <c r="KGF1" s="33"/>
      <c r="KGG1" s="33"/>
      <c r="KGH1" s="33"/>
      <c r="KGI1" s="33"/>
      <c r="KGJ1" s="33"/>
      <c r="KGK1" s="33"/>
      <c r="KGL1" s="33"/>
      <c r="KGM1" s="33"/>
      <c r="KGN1" s="33"/>
      <c r="KGO1" s="33"/>
      <c r="KGP1" s="33"/>
      <c r="KGQ1" s="33"/>
      <c r="KGR1" s="33"/>
      <c r="KGS1" s="33"/>
      <c r="KGT1" s="33"/>
      <c r="KGU1" s="33"/>
      <c r="KGV1" s="33"/>
      <c r="KGW1" s="33"/>
      <c r="KGX1" s="33"/>
      <c r="KGY1" s="33"/>
      <c r="KGZ1" s="33"/>
      <c r="KHA1" s="33"/>
      <c r="KHB1" s="33"/>
      <c r="KHC1" s="33"/>
      <c r="KHD1" s="33"/>
      <c r="KHE1" s="33"/>
      <c r="KHF1" s="33"/>
      <c r="KHG1" s="33"/>
      <c r="KHH1" s="33"/>
      <c r="KHI1" s="33"/>
      <c r="KHJ1" s="33"/>
      <c r="KHK1" s="33"/>
      <c r="KHL1" s="33"/>
      <c r="KHM1" s="33"/>
      <c r="KHN1" s="33"/>
      <c r="KHO1" s="33"/>
      <c r="KHP1" s="33"/>
      <c r="KHQ1" s="33"/>
      <c r="KHR1" s="33"/>
      <c r="KHS1" s="33"/>
      <c r="KHT1" s="33"/>
      <c r="KHU1" s="33"/>
      <c r="KHV1" s="33"/>
      <c r="KHW1" s="33"/>
      <c r="KHX1" s="33"/>
      <c r="KHY1" s="33"/>
      <c r="KHZ1" s="33"/>
      <c r="KIA1" s="33"/>
      <c r="KIB1" s="33"/>
      <c r="KIC1" s="33"/>
      <c r="KID1" s="33"/>
      <c r="KIE1" s="33"/>
      <c r="KIF1" s="33"/>
      <c r="KIG1" s="33"/>
      <c r="KIH1" s="33"/>
      <c r="KII1" s="33"/>
      <c r="KIJ1" s="33"/>
      <c r="KIK1" s="33"/>
      <c r="KIL1" s="33"/>
      <c r="KIM1" s="33"/>
      <c r="KIN1" s="33"/>
      <c r="KIO1" s="33"/>
      <c r="KIP1" s="33"/>
      <c r="KIQ1" s="33"/>
      <c r="KIR1" s="33"/>
      <c r="KIS1" s="33"/>
      <c r="KIT1" s="33"/>
      <c r="KIU1" s="33"/>
      <c r="KIV1" s="33"/>
      <c r="KIW1" s="33"/>
      <c r="KIX1" s="33"/>
      <c r="KIY1" s="33"/>
      <c r="KIZ1" s="33"/>
      <c r="KJA1" s="33"/>
      <c r="KJB1" s="33"/>
      <c r="KJC1" s="33"/>
      <c r="KJD1" s="33"/>
      <c r="KJE1" s="33"/>
      <c r="KJF1" s="33"/>
      <c r="KJG1" s="33"/>
      <c r="KJH1" s="33"/>
      <c r="KJI1" s="33"/>
      <c r="KJJ1" s="33"/>
      <c r="KJK1" s="33"/>
      <c r="KJL1" s="33"/>
      <c r="KJM1" s="33"/>
      <c r="KJN1" s="33"/>
      <c r="KJO1" s="33"/>
      <c r="KJP1" s="33"/>
      <c r="KJQ1" s="33"/>
      <c r="KJR1" s="33"/>
      <c r="KJS1" s="33"/>
      <c r="KJT1" s="33"/>
      <c r="KJU1" s="33"/>
      <c r="KJV1" s="33"/>
      <c r="KJW1" s="33"/>
      <c r="KJX1" s="33"/>
      <c r="KJY1" s="33"/>
      <c r="KJZ1" s="33"/>
      <c r="KKA1" s="33"/>
      <c r="KKB1" s="33"/>
      <c r="KKC1" s="33"/>
      <c r="KKD1" s="33"/>
      <c r="KKE1" s="33"/>
      <c r="KKF1" s="33"/>
      <c r="KKG1" s="33"/>
      <c r="KKH1" s="33"/>
      <c r="KKI1" s="33"/>
      <c r="KKJ1" s="33"/>
      <c r="KKK1" s="33"/>
      <c r="KKL1" s="33"/>
      <c r="KKM1" s="33"/>
      <c r="KKN1" s="33"/>
      <c r="KKO1" s="33"/>
      <c r="KKP1" s="33"/>
      <c r="KKQ1" s="33"/>
      <c r="KKR1" s="33"/>
      <c r="KKS1" s="33"/>
      <c r="KKT1" s="33"/>
      <c r="KKU1" s="33"/>
      <c r="KKV1" s="33"/>
      <c r="KKW1" s="33"/>
      <c r="KKX1" s="33"/>
      <c r="KKY1" s="33"/>
      <c r="KKZ1" s="33"/>
      <c r="KLA1" s="33"/>
      <c r="KLB1" s="33"/>
      <c r="KLC1" s="33"/>
      <c r="KLD1" s="33"/>
      <c r="KLE1" s="33"/>
      <c r="KLF1" s="33"/>
      <c r="KLG1" s="33"/>
      <c r="KLH1" s="33"/>
      <c r="KLI1" s="33"/>
      <c r="KLJ1" s="33"/>
      <c r="KLK1" s="33"/>
      <c r="KLL1" s="33"/>
      <c r="KLM1" s="33"/>
      <c r="KLN1" s="33"/>
      <c r="KLO1" s="33"/>
      <c r="KLP1" s="33"/>
      <c r="KLQ1" s="33"/>
      <c r="KLR1" s="33"/>
      <c r="KLS1" s="33"/>
      <c r="KLT1" s="33"/>
      <c r="KLU1" s="33"/>
      <c r="KLV1" s="33"/>
      <c r="KLW1" s="33"/>
      <c r="KLX1" s="33"/>
      <c r="KLY1" s="33"/>
      <c r="KLZ1" s="33"/>
      <c r="KMA1" s="33"/>
      <c r="KMB1" s="33"/>
      <c r="KMC1" s="33"/>
      <c r="KMD1" s="33"/>
      <c r="KME1" s="33"/>
      <c r="KMF1" s="33"/>
      <c r="KMG1" s="33"/>
      <c r="KMH1" s="33"/>
      <c r="KMI1" s="33"/>
      <c r="KMJ1" s="33"/>
      <c r="KMK1" s="33"/>
      <c r="KML1" s="33"/>
      <c r="KMM1" s="33"/>
      <c r="KMN1" s="33"/>
      <c r="KMO1" s="33"/>
      <c r="KMP1" s="33"/>
      <c r="KMQ1" s="33"/>
      <c r="KMR1" s="33"/>
      <c r="KMS1" s="33"/>
      <c r="KMT1" s="33"/>
      <c r="KMU1" s="33"/>
      <c r="KMV1" s="33"/>
      <c r="KMW1" s="33"/>
      <c r="KMX1" s="33"/>
      <c r="KMY1" s="33"/>
      <c r="KMZ1" s="33"/>
      <c r="KNA1" s="33"/>
      <c r="KNB1" s="33"/>
      <c r="KNC1" s="33"/>
      <c r="KND1" s="33"/>
      <c r="KNE1" s="33"/>
      <c r="KNF1" s="33"/>
      <c r="KNG1" s="33"/>
      <c r="KNH1" s="33"/>
      <c r="KNI1" s="33"/>
      <c r="KNJ1" s="33"/>
      <c r="KNK1" s="33"/>
      <c r="KNL1" s="33"/>
      <c r="KNM1" s="33"/>
      <c r="KNN1" s="33"/>
      <c r="KNO1" s="33"/>
      <c r="KNP1" s="33"/>
      <c r="KNQ1" s="33"/>
      <c r="KNR1" s="33"/>
      <c r="KNS1" s="33"/>
      <c r="KNT1" s="33"/>
      <c r="KNU1" s="33"/>
      <c r="KNV1" s="33"/>
      <c r="KNW1" s="33"/>
      <c r="KNX1" s="33"/>
      <c r="KNY1" s="33"/>
      <c r="KNZ1" s="33"/>
      <c r="KOA1" s="33"/>
      <c r="KOB1" s="33"/>
      <c r="KOC1" s="33"/>
      <c r="KOD1" s="33"/>
      <c r="KOE1" s="33"/>
      <c r="KOF1" s="33"/>
      <c r="KOG1" s="33"/>
      <c r="KOH1" s="33"/>
      <c r="KOI1" s="33"/>
      <c r="KOJ1" s="33"/>
      <c r="KOK1" s="33"/>
      <c r="KOL1" s="33"/>
      <c r="KOM1" s="33"/>
      <c r="KON1" s="33"/>
      <c r="KOO1" s="33"/>
      <c r="KOP1" s="33"/>
      <c r="KOQ1" s="33"/>
      <c r="KOR1" s="33"/>
      <c r="KOS1" s="33"/>
      <c r="KOT1" s="33"/>
      <c r="KOU1" s="33"/>
      <c r="KOV1" s="33"/>
      <c r="KOW1" s="33"/>
      <c r="KOX1" s="33"/>
      <c r="KOY1" s="33"/>
      <c r="KOZ1" s="33"/>
      <c r="KPA1" s="33"/>
      <c r="KPB1" s="33"/>
      <c r="KPC1" s="33"/>
      <c r="KPD1" s="33"/>
      <c r="KPE1" s="33"/>
      <c r="KPF1" s="33"/>
      <c r="KPG1" s="33"/>
      <c r="KPH1" s="33"/>
      <c r="KPI1" s="33"/>
      <c r="KPJ1" s="33"/>
      <c r="KPK1" s="33"/>
      <c r="KPL1" s="33"/>
      <c r="KPM1" s="33"/>
      <c r="KPN1" s="33"/>
      <c r="KPO1" s="33"/>
      <c r="KPP1" s="33"/>
      <c r="KPQ1" s="33"/>
      <c r="KPR1" s="33"/>
      <c r="KPS1" s="33"/>
      <c r="KPT1" s="33"/>
      <c r="KPU1" s="33"/>
      <c r="KPV1" s="33"/>
      <c r="KPW1" s="33"/>
      <c r="KPX1" s="33"/>
      <c r="KPY1" s="33"/>
      <c r="KPZ1" s="33"/>
      <c r="KQA1" s="33"/>
      <c r="KQB1" s="33"/>
      <c r="KQC1" s="33"/>
      <c r="KQD1" s="33"/>
      <c r="KQE1" s="33"/>
      <c r="KQF1" s="33"/>
      <c r="KQG1" s="33"/>
      <c r="KQH1" s="33"/>
      <c r="KQI1" s="33"/>
      <c r="KQJ1" s="33"/>
      <c r="KQK1" s="33"/>
      <c r="KQL1" s="33"/>
      <c r="KQM1" s="33"/>
      <c r="KQN1" s="33"/>
      <c r="KQO1" s="33"/>
      <c r="KQP1" s="33"/>
      <c r="KQQ1" s="33"/>
      <c r="KQR1" s="33"/>
      <c r="KQS1" s="33"/>
      <c r="KQT1" s="33"/>
      <c r="KQU1" s="33"/>
      <c r="KQV1" s="33"/>
      <c r="KQW1" s="33"/>
      <c r="KQX1" s="33"/>
      <c r="KQY1" s="33"/>
      <c r="KQZ1" s="33"/>
      <c r="KRA1" s="33"/>
      <c r="KRB1" s="33"/>
      <c r="KRC1" s="33"/>
      <c r="KRD1" s="33"/>
      <c r="KRE1" s="33"/>
      <c r="KRF1" s="33"/>
      <c r="KRG1" s="33"/>
      <c r="KRH1" s="33"/>
      <c r="KRI1" s="33"/>
      <c r="KRJ1" s="33"/>
      <c r="KRK1" s="33"/>
      <c r="KRL1" s="33"/>
      <c r="KRM1" s="33"/>
      <c r="KRN1" s="33"/>
      <c r="KRO1" s="33"/>
      <c r="KRP1" s="33"/>
      <c r="KRQ1" s="33"/>
      <c r="KRR1" s="33"/>
      <c r="KRS1" s="33"/>
      <c r="KRT1" s="33"/>
      <c r="KRU1" s="33"/>
      <c r="KRV1" s="33"/>
      <c r="KRW1" s="33"/>
      <c r="KRX1" s="33"/>
      <c r="KRY1" s="33"/>
      <c r="KRZ1" s="33"/>
      <c r="KSA1" s="33"/>
      <c r="KSB1" s="33"/>
      <c r="KSC1" s="33"/>
      <c r="KSD1" s="33"/>
      <c r="KSE1" s="33"/>
      <c r="KSF1" s="33"/>
      <c r="KSG1" s="33"/>
      <c r="KSH1" s="33"/>
      <c r="KSI1" s="33"/>
      <c r="KSJ1" s="33"/>
      <c r="KSK1" s="33"/>
      <c r="KSL1" s="33"/>
      <c r="KSM1" s="33"/>
      <c r="KSN1" s="33"/>
      <c r="KSO1" s="33"/>
      <c r="KSP1" s="33"/>
      <c r="KSQ1" s="33"/>
      <c r="KSR1" s="33"/>
      <c r="KSS1" s="33"/>
      <c r="KST1" s="33"/>
      <c r="KSU1" s="33"/>
      <c r="KSV1" s="33"/>
      <c r="KSW1" s="33"/>
      <c r="KSX1" s="33"/>
      <c r="KSY1" s="33"/>
      <c r="KSZ1" s="33"/>
      <c r="KTA1" s="33"/>
      <c r="KTB1" s="33"/>
      <c r="KTC1" s="33"/>
      <c r="KTD1" s="33"/>
      <c r="KTE1" s="33"/>
      <c r="KTF1" s="33"/>
      <c r="KTG1" s="33"/>
      <c r="KTH1" s="33"/>
      <c r="KTI1" s="33"/>
      <c r="KTJ1" s="33"/>
      <c r="KTK1" s="33"/>
      <c r="KTL1" s="33"/>
      <c r="KTM1" s="33"/>
      <c r="KTN1" s="33"/>
      <c r="KTO1" s="33"/>
      <c r="KTP1" s="33"/>
      <c r="KTQ1" s="33"/>
      <c r="KTR1" s="33"/>
      <c r="KTS1" s="33"/>
      <c r="KTT1" s="33"/>
      <c r="KTU1" s="33"/>
      <c r="KTV1" s="33"/>
      <c r="KTW1" s="33"/>
      <c r="KTX1" s="33"/>
      <c r="KTY1" s="33"/>
      <c r="KTZ1" s="33"/>
      <c r="KUA1" s="33"/>
      <c r="KUB1" s="33"/>
      <c r="KUC1" s="33"/>
      <c r="KUD1" s="33"/>
      <c r="KUE1" s="33"/>
      <c r="KUF1" s="33"/>
      <c r="KUG1" s="33"/>
      <c r="KUH1" s="33"/>
      <c r="KUI1" s="33"/>
      <c r="KUJ1" s="33"/>
      <c r="KUK1" s="33"/>
      <c r="KUL1" s="33"/>
      <c r="KUM1" s="33"/>
      <c r="KUN1" s="33"/>
      <c r="KUO1" s="33"/>
      <c r="KUP1" s="33"/>
      <c r="KUQ1" s="33"/>
      <c r="KUR1" s="33"/>
      <c r="KUS1" s="33"/>
      <c r="KUT1" s="33"/>
      <c r="KUU1" s="33"/>
      <c r="KUV1" s="33"/>
      <c r="KUW1" s="33"/>
      <c r="KUX1" s="33"/>
      <c r="KUY1" s="33"/>
      <c r="KUZ1" s="33"/>
      <c r="KVA1" s="33"/>
      <c r="KVB1" s="33"/>
      <c r="KVC1" s="33"/>
      <c r="KVD1" s="33"/>
      <c r="KVE1" s="33"/>
      <c r="KVF1" s="33"/>
      <c r="KVG1" s="33"/>
      <c r="KVH1" s="33"/>
      <c r="KVI1" s="33"/>
      <c r="KVJ1" s="33"/>
      <c r="KVK1" s="33"/>
      <c r="KVL1" s="33"/>
      <c r="KVM1" s="33"/>
      <c r="KVN1" s="33"/>
      <c r="KVO1" s="33"/>
      <c r="KVP1" s="33"/>
      <c r="KVQ1" s="33"/>
      <c r="KVR1" s="33"/>
      <c r="KVS1" s="33"/>
      <c r="KVT1" s="33"/>
      <c r="KVU1" s="33"/>
      <c r="KVV1" s="33"/>
      <c r="KVW1" s="33"/>
      <c r="KVX1" s="33"/>
      <c r="KVY1" s="33"/>
      <c r="KVZ1" s="33"/>
      <c r="KWA1" s="33"/>
      <c r="KWB1" s="33"/>
      <c r="KWC1" s="33"/>
      <c r="KWD1" s="33"/>
      <c r="KWE1" s="33"/>
      <c r="KWF1" s="33"/>
      <c r="KWG1" s="33"/>
      <c r="KWH1" s="33"/>
      <c r="KWI1" s="33"/>
      <c r="KWJ1" s="33"/>
      <c r="KWK1" s="33"/>
      <c r="KWL1" s="33"/>
      <c r="KWM1" s="33"/>
      <c r="KWN1" s="33"/>
      <c r="KWO1" s="33"/>
      <c r="KWP1" s="33"/>
      <c r="KWQ1" s="33"/>
      <c r="KWR1" s="33"/>
      <c r="KWS1" s="33"/>
      <c r="KWT1" s="33"/>
      <c r="KWU1" s="33"/>
      <c r="KWV1" s="33"/>
      <c r="KWW1" s="33"/>
      <c r="KWX1" s="33"/>
      <c r="KWY1" s="33"/>
      <c r="KWZ1" s="33"/>
      <c r="KXA1" s="33"/>
      <c r="KXB1" s="33"/>
      <c r="KXC1" s="33"/>
      <c r="KXD1" s="33"/>
      <c r="KXE1" s="33"/>
      <c r="KXF1" s="33"/>
      <c r="KXG1" s="33"/>
      <c r="KXH1" s="33"/>
      <c r="KXI1" s="33"/>
      <c r="KXJ1" s="33"/>
      <c r="KXK1" s="33"/>
      <c r="KXL1" s="33"/>
      <c r="KXM1" s="33"/>
      <c r="KXN1" s="33"/>
      <c r="KXO1" s="33"/>
      <c r="KXP1" s="33"/>
      <c r="KXQ1" s="33"/>
      <c r="KXR1" s="33"/>
      <c r="KXS1" s="33"/>
      <c r="KXT1" s="33"/>
      <c r="KXU1" s="33"/>
      <c r="KXV1" s="33"/>
      <c r="KXW1" s="33"/>
      <c r="KXX1" s="33"/>
      <c r="KXY1" s="33"/>
      <c r="KXZ1" s="33"/>
      <c r="KYA1" s="33"/>
      <c r="KYB1" s="33"/>
      <c r="KYC1" s="33"/>
      <c r="KYD1" s="33"/>
      <c r="KYE1" s="33"/>
      <c r="KYF1" s="33"/>
      <c r="KYG1" s="33"/>
      <c r="KYH1" s="33"/>
      <c r="KYI1" s="33"/>
      <c r="KYJ1" s="33"/>
      <c r="KYK1" s="33"/>
      <c r="KYL1" s="33"/>
      <c r="KYM1" s="33"/>
      <c r="KYN1" s="33"/>
      <c r="KYO1" s="33"/>
      <c r="KYP1" s="33"/>
      <c r="KYQ1" s="33"/>
      <c r="KYR1" s="33"/>
      <c r="KYS1" s="33"/>
      <c r="KYT1" s="33"/>
      <c r="KYU1" s="33"/>
      <c r="KYV1" s="33"/>
      <c r="KYW1" s="33"/>
      <c r="KYX1" s="33"/>
      <c r="KYY1" s="33"/>
      <c r="KYZ1" s="33"/>
      <c r="KZA1" s="33"/>
      <c r="KZB1" s="33"/>
      <c r="KZC1" s="33"/>
      <c r="KZD1" s="33"/>
      <c r="KZE1" s="33"/>
      <c r="KZF1" s="33"/>
      <c r="KZG1" s="33"/>
      <c r="KZH1" s="33"/>
      <c r="KZI1" s="33"/>
      <c r="KZJ1" s="33"/>
      <c r="KZK1" s="33"/>
      <c r="KZL1" s="33"/>
      <c r="KZM1" s="33"/>
      <c r="KZN1" s="33"/>
      <c r="KZO1" s="33"/>
      <c r="KZP1" s="33"/>
      <c r="KZQ1" s="33"/>
      <c r="KZR1" s="33"/>
      <c r="KZS1" s="33"/>
      <c r="KZT1" s="33"/>
      <c r="KZU1" s="33"/>
      <c r="KZV1" s="33"/>
      <c r="KZW1" s="33"/>
      <c r="KZX1" s="33"/>
      <c r="KZY1" s="33"/>
      <c r="KZZ1" s="33"/>
      <c r="LAA1" s="33"/>
      <c r="LAB1" s="33"/>
      <c r="LAC1" s="33"/>
      <c r="LAD1" s="33"/>
      <c r="LAE1" s="33"/>
      <c r="LAF1" s="33"/>
      <c r="LAG1" s="33"/>
      <c r="LAH1" s="33"/>
      <c r="LAI1" s="33"/>
      <c r="LAJ1" s="33"/>
      <c r="LAK1" s="33"/>
      <c r="LAL1" s="33"/>
      <c r="LAM1" s="33"/>
      <c r="LAN1" s="33"/>
      <c r="LAO1" s="33"/>
      <c r="LAP1" s="33"/>
      <c r="LAQ1" s="33"/>
      <c r="LAR1" s="33"/>
      <c r="LAS1" s="33"/>
      <c r="LAT1" s="33"/>
      <c r="LAU1" s="33"/>
      <c r="LAV1" s="33"/>
      <c r="LAW1" s="33"/>
      <c r="LAX1" s="33"/>
      <c r="LAY1" s="33"/>
      <c r="LAZ1" s="33"/>
      <c r="LBA1" s="33"/>
      <c r="LBB1" s="33"/>
      <c r="LBC1" s="33"/>
      <c r="LBD1" s="33"/>
      <c r="LBE1" s="33"/>
      <c r="LBF1" s="33"/>
      <c r="LBG1" s="33"/>
      <c r="LBH1" s="33"/>
      <c r="LBI1" s="33"/>
      <c r="LBJ1" s="33"/>
      <c r="LBK1" s="33"/>
      <c r="LBL1" s="33"/>
      <c r="LBM1" s="33"/>
      <c r="LBN1" s="33"/>
      <c r="LBO1" s="33"/>
      <c r="LBP1" s="33"/>
      <c r="LBQ1" s="33"/>
      <c r="LBR1" s="33"/>
      <c r="LBS1" s="33"/>
      <c r="LBT1" s="33"/>
      <c r="LBU1" s="33"/>
      <c r="LBV1" s="33"/>
      <c r="LBW1" s="33"/>
      <c r="LBX1" s="33"/>
      <c r="LBY1" s="33"/>
      <c r="LBZ1" s="33"/>
      <c r="LCA1" s="33"/>
      <c r="LCB1" s="33"/>
      <c r="LCC1" s="33"/>
      <c r="LCD1" s="33"/>
      <c r="LCE1" s="33"/>
      <c r="LCF1" s="33"/>
      <c r="LCG1" s="33"/>
      <c r="LCH1" s="33"/>
      <c r="LCI1" s="33"/>
      <c r="LCJ1" s="33"/>
      <c r="LCK1" s="33"/>
      <c r="LCL1" s="33"/>
      <c r="LCM1" s="33"/>
      <c r="LCN1" s="33"/>
      <c r="LCO1" s="33"/>
      <c r="LCP1" s="33"/>
      <c r="LCQ1" s="33"/>
      <c r="LCR1" s="33"/>
      <c r="LCS1" s="33"/>
      <c r="LCT1" s="33"/>
      <c r="LCU1" s="33"/>
      <c r="LCV1" s="33"/>
      <c r="LCW1" s="33"/>
      <c r="LCX1" s="33"/>
      <c r="LCY1" s="33"/>
      <c r="LCZ1" s="33"/>
      <c r="LDA1" s="33"/>
      <c r="LDB1" s="33"/>
      <c r="LDC1" s="33"/>
      <c r="LDD1" s="33"/>
      <c r="LDE1" s="33"/>
      <c r="LDF1" s="33"/>
      <c r="LDG1" s="33"/>
      <c r="LDH1" s="33"/>
      <c r="LDI1" s="33"/>
      <c r="LDJ1" s="33"/>
      <c r="LDK1" s="33"/>
      <c r="LDL1" s="33"/>
      <c r="LDM1" s="33"/>
      <c r="LDN1" s="33"/>
      <c r="LDO1" s="33"/>
      <c r="LDP1" s="33"/>
      <c r="LDQ1" s="33"/>
      <c r="LDR1" s="33"/>
      <c r="LDS1" s="33"/>
      <c r="LDT1" s="33"/>
      <c r="LDU1" s="33"/>
      <c r="LDV1" s="33"/>
      <c r="LDW1" s="33"/>
      <c r="LDX1" s="33"/>
      <c r="LDY1" s="33"/>
      <c r="LDZ1" s="33"/>
      <c r="LEA1" s="33"/>
      <c r="LEB1" s="33"/>
      <c r="LEC1" s="33"/>
      <c r="LED1" s="33"/>
      <c r="LEE1" s="33"/>
      <c r="LEF1" s="33"/>
      <c r="LEG1" s="33"/>
      <c r="LEH1" s="33"/>
      <c r="LEI1" s="33"/>
      <c r="LEJ1" s="33"/>
      <c r="LEK1" s="33"/>
      <c r="LEL1" s="33"/>
      <c r="LEM1" s="33"/>
      <c r="LEN1" s="33"/>
      <c r="LEO1" s="33"/>
      <c r="LEP1" s="33"/>
      <c r="LEQ1" s="33"/>
      <c r="LER1" s="33"/>
      <c r="LES1" s="33"/>
      <c r="LET1" s="33"/>
      <c r="LEU1" s="33"/>
      <c r="LEV1" s="33"/>
      <c r="LEW1" s="33"/>
      <c r="LEX1" s="33"/>
      <c r="LEY1" s="33"/>
      <c r="LEZ1" s="33"/>
      <c r="LFA1" s="33"/>
      <c r="LFB1" s="33"/>
      <c r="LFC1" s="33"/>
      <c r="LFD1" s="33"/>
      <c r="LFE1" s="33"/>
      <c r="LFF1" s="33"/>
      <c r="LFG1" s="33"/>
      <c r="LFH1" s="33"/>
      <c r="LFI1" s="33"/>
      <c r="LFJ1" s="33"/>
      <c r="LFK1" s="33"/>
      <c r="LFL1" s="33"/>
      <c r="LFM1" s="33"/>
      <c r="LFN1" s="33"/>
      <c r="LFO1" s="33"/>
      <c r="LFP1" s="33"/>
      <c r="LFQ1" s="33"/>
      <c r="LFR1" s="33"/>
      <c r="LFS1" s="33"/>
      <c r="LFT1" s="33"/>
      <c r="LFU1" s="33"/>
      <c r="LFV1" s="33"/>
      <c r="LFW1" s="33"/>
      <c r="LFX1" s="33"/>
      <c r="LFY1" s="33"/>
      <c r="LFZ1" s="33"/>
      <c r="LGA1" s="33"/>
      <c r="LGB1" s="33"/>
      <c r="LGC1" s="33"/>
      <c r="LGD1" s="33"/>
      <c r="LGE1" s="33"/>
      <c r="LGF1" s="33"/>
      <c r="LGG1" s="33"/>
      <c r="LGH1" s="33"/>
      <c r="LGI1" s="33"/>
      <c r="LGJ1" s="33"/>
      <c r="LGK1" s="33"/>
      <c r="LGL1" s="33"/>
      <c r="LGM1" s="33"/>
      <c r="LGN1" s="33"/>
      <c r="LGO1" s="33"/>
      <c r="LGP1" s="33"/>
      <c r="LGQ1" s="33"/>
      <c r="LGR1" s="33"/>
      <c r="LGS1" s="33"/>
      <c r="LGT1" s="33"/>
      <c r="LGU1" s="33"/>
      <c r="LGV1" s="33"/>
      <c r="LGW1" s="33"/>
      <c r="LGX1" s="33"/>
      <c r="LGY1" s="33"/>
      <c r="LGZ1" s="33"/>
      <c r="LHA1" s="33"/>
      <c r="LHB1" s="33"/>
      <c r="LHC1" s="33"/>
      <c r="LHD1" s="33"/>
      <c r="LHE1" s="33"/>
      <c r="LHF1" s="33"/>
      <c r="LHG1" s="33"/>
      <c r="LHH1" s="33"/>
      <c r="LHI1" s="33"/>
      <c r="LHJ1" s="33"/>
      <c r="LHK1" s="33"/>
      <c r="LHL1" s="33"/>
      <c r="LHM1" s="33"/>
      <c r="LHN1" s="33"/>
      <c r="LHO1" s="33"/>
      <c r="LHP1" s="33"/>
      <c r="LHQ1" s="33"/>
      <c r="LHR1" s="33"/>
      <c r="LHS1" s="33"/>
      <c r="LHT1" s="33"/>
      <c r="LHU1" s="33"/>
      <c r="LHV1" s="33"/>
      <c r="LHW1" s="33"/>
      <c r="LHX1" s="33"/>
      <c r="LHY1" s="33"/>
      <c r="LHZ1" s="33"/>
      <c r="LIA1" s="33"/>
      <c r="LIB1" s="33"/>
      <c r="LIC1" s="33"/>
      <c r="LID1" s="33"/>
      <c r="LIE1" s="33"/>
      <c r="LIF1" s="33"/>
      <c r="LIG1" s="33"/>
      <c r="LIH1" s="33"/>
      <c r="LII1" s="33"/>
      <c r="LIJ1" s="33"/>
      <c r="LIK1" s="33"/>
      <c r="LIL1" s="33"/>
      <c r="LIM1" s="33"/>
      <c r="LIN1" s="33"/>
      <c r="LIO1" s="33"/>
      <c r="LIP1" s="33"/>
      <c r="LIQ1" s="33"/>
      <c r="LIR1" s="33"/>
      <c r="LIS1" s="33"/>
      <c r="LIT1" s="33"/>
      <c r="LIU1" s="33"/>
      <c r="LIV1" s="33"/>
      <c r="LIW1" s="33"/>
      <c r="LIX1" s="33"/>
      <c r="LIY1" s="33"/>
      <c r="LIZ1" s="33"/>
      <c r="LJA1" s="33"/>
      <c r="LJB1" s="33"/>
      <c r="LJC1" s="33"/>
      <c r="LJD1" s="33"/>
      <c r="LJE1" s="33"/>
      <c r="LJF1" s="33"/>
      <c r="LJG1" s="33"/>
      <c r="LJH1" s="33"/>
      <c r="LJI1" s="33"/>
      <c r="LJJ1" s="33"/>
      <c r="LJK1" s="33"/>
      <c r="LJL1" s="33"/>
      <c r="LJM1" s="33"/>
      <c r="LJN1" s="33"/>
      <c r="LJO1" s="33"/>
      <c r="LJP1" s="33"/>
      <c r="LJQ1" s="33"/>
      <c r="LJR1" s="33"/>
      <c r="LJS1" s="33"/>
      <c r="LJT1" s="33"/>
      <c r="LJU1" s="33"/>
      <c r="LJV1" s="33"/>
      <c r="LJW1" s="33"/>
      <c r="LJX1" s="33"/>
      <c r="LJY1" s="33"/>
      <c r="LJZ1" s="33"/>
      <c r="LKA1" s="33"/>
      <c r="LKB1" s="33"/>
      <c r="LKC1" s="33"/>
      <c r="LKD1" s="33"/>
      <c r="LKE1" s="33"/>
      <c r="LKF1" s="33"/>
      <c r="LKG1" s="33"/>
      <c r="LKH1" s="33"/>
      <c r="LKI1" s="33"/>
      <c r="LKJ1" s="33"/>
      <c r="LKK1" s="33"/>
      <c r="LKL1" s="33"/>
      <c r="LKM1" s="33"/>
      <c r="LKN1" s="33"/>
      <c r="LKO1" s="33"/>
      <c r="LKP1" s="33"/>
      <c r="LKQ1" s="33"/>
      <c r="LKR1" s="33"/>
      <c r="LKS1" s="33"/>
      <c r="LKT1" s="33"/>
      <c r="LKU1" s="33"/>
      <c r="LKV1" s="33"/>
      <c r="LKW1" s="33"/>
      <c r="LKX1" s="33"/>
      <c r="LKY1" s="33"/>
      <c r="LKZ1" s="33"/>
      <c r="LLA1" s="33"/>
      <c r="LLB1" s="33"/>
      <c r="LLC1" s="33"/>
      <c r="LLD1" s="33"/>
      <c r="LLE1" s="33"/>
      <c r="LLF1" s="33"/>
      <c r="LLG1" s="33"/>
      <c r="LLH1" s="33"/>
      <c r="LLI1" s="33"/>
      <c r="LLJ1" s="33"/>
      <c r="LLK1" s="33"/>
      <c r="LLL1" s="33"/>
      <c r="LLM1" s="33"/>
      <c r="LLN1" s="33"/>
      <c r="LLO1" s="33"/>
      <c r="LLP1" s="33"/>
      <c r="LLQ1" s="33"/>
      <c r="LLR1" s="33"/>
      <c r="LLS1" s="33"/>
      <c r="LLT1" s="33"/>
      <c r="LLU1" s="33"/>
      <c r="LLV1" s="33"/>
      <c r="LLW1" s="33"/>
      <c r="LLX1" s="33"/>
      <c r="LLY1" s="33"/>
      <c r="LLZ1" s="33"/>
      <c r="LMA1" s="33"/>
      <c r="LMB1" s="33"/>
      <c r="LMC1" s="33"/>
      <c r="LMD1" s="33"/>
      <c r="LME1" s="33"/>
      <c r="LMF1" s="33"/>
      <c r="LMG1" s="33"/>
      <c r="LMH1" s="33"/>
      <c r="LMI1" s="33"/>
      <c r="LMJ1" s="33"/>
      <c r="LMK1" s="33"/>
      <c r="LML1" s="33"/>
      <c r="LMM1" s="33"/>
      <c r="LMN1" s="33"/>
      <c r="LMO1" s="33"/>
      <c r="LMP1" s="33"/>
      <c r="LMQ1" s="33"/>
      <c r="LMR1" s="33"/>
      <c r="LMS1" s="33"/>
      <c r="LMT1" s="33"/>
      <c r="LMU1" s="33"/>
      <c r="LMV1" s="33"/>
      <c r="LMW1" s="33"/>
      <c r="LMX1" s="33"/>
      <c r="LMY1" s="33"/>
      <c r="LMZ1" s="33"/>
      <c r="LNA1" s="33"/>
      <c r="LNB1" s="33"/>
      <c r="LNC1" s="33"/>
      <c r="LND1" s="33"/>
      <c r="LNE1" s="33"/>
      <c r="LNF1" s="33"/>
      <c r="LNG1" s="33"/>
      <c r="LNH1" s="33"/>
      <c r="LNI1" s="33"/>
      <c r="LNJ1" s="33"/>
      <c r="LNK1" s="33"/>
      <c r="LNL1" s="33"/>
      <c r="LNM1" s="33"/>
      <c r="LNN1" s="33"/>
      <c r="LNO1" s="33"/>
      <c r="LNP1" s="33"/>
      <c r="LNQ1" s="33"/>
      <c r="LNR1" s="33"/>
      <c r="LNS1" s="33"/>
      <c r="LNT1" s="33"/>
      <c r="LNU1" s="33"/>
      <c r="LNV1" s="33"/>
      <c r="LNW1" s="33"/>
      <c r="LNX1" s="33"/>
      <c r="LNY1" s="33"/>
      <c r="LNZ1" s="33"/>
      <c r="LOA1" s="33"/>
      <c r="LOB1" s="33"/>
      <c r="LOC1" s="33"/>
      <c r="LOD1" s="33"/>
      <c r="LOE1" s="33"/>
      <c r="LOF1" s="33"/>
      <c r="LOG1" s="33"/>
      <c r="LOH1" s="33"/>
      <c r="LOI1" s="33"/>
      <c r="LOJ1" s="33"/>
      <c r="LOK1" s="33"/>
      <c r="LOL1" s="33"/>
      <c r="LOM1" s="33"/>
      <c r="LON1" s="33"/>
      <c r="LOO1" s="33"/>
      <c r="LOP1" s="33"/>
      <c r="LOQ1" s="33"/>
      <c r="LOR1" s="33"/>
      <c r="LOS1" s="33"/>
      <c r="LOT1" s="33"/>
      <c r="LOU1" s="33"/>
      <c r="LOV1" s="33"/>
      <c r="LOW1" s="33"/>
      <c r="LOX1" s="33"/>
      <c r="LOY1" s="33"/>
      <c r="LOZ1" s="33"/>
      <c r="LPA1" s="33"/>
      <c r="LPB1" s="33"/>
      <c r="LPC1" s="33"/>
      <c r="LPD1" s="33"/>
      <c r="LPE1" s="33"/>
      <c r="LPF1" s="33"/>
      <c r="LPG1" s="33"/>
      <c r="LPH1" s="33"/>
      <c r="LPI1" s="33"/>
      <c r="LPJ1" s="33"/>
      <c r="LPK1" s="33"/>
      <c r="LPL1" s="33"/>
      <c r="LPM1" s="33"/>
      <c r="LPN1" s="33"/>
      <c r="LPO1" s="33"/>
      <c r="LPP1" s="33"/>
      <c r="LPQ1" s="33"/>
      <c r="LPR1" s="33"/>
      <c r="LPS1" s="33"/>
      <c r="LPT1" s="33"/>
      <c r="LPU1" s="33"/>
      <c r="LPV1" s="33"/>
      <c r="LPW1" s="33"/>
      <c r="LPX1" s="33"/>
      <c r="LPY1" s="33"/>
      <c r="LPZ1" s="33"/>
      <c r="LQA1" s="33"/>
      <c r="LQB1" s="33"/>
      <c r="LQC1" s="33"/>
      <c r="LQD1" s="33"/>
      <c r="LQE1" s="33"/>
      <c r="LQF1" s="33"/>
      <c r="LQG1" s="33"/>
      <c r="LQH1" s="33"/>
      <c r="LQI1" s="33"/>
      <c r="LQJ1" s="33"/>
      <c r="LQK1" s="33"/>
      <c r="LQL1" s="33"/>
      <c r="LQM1" s="33"/>
      <c r="LQN1" s="33"/>
      <c r="LQO1" s="33"/>
      <c r="LQP1" s="33"/>
      <c r="LQQ1" s="33"/>
      <c r="LQR1" s="33"/>
      <c r="LQS1" s="33"/>
      <c r="LQT1" s="33"/>
      <c r="LQU1" s="33"/>
      <c r="LQV1" s="33"/>
      <c r="LQW1" s="33"/>
      <c r="LQX1" s="33"/>
      <c r="LQY1" s="33"/>
      <c r="LQZ1" s="33"/>
      <c r="LRA1" s="33"/>
      <c r="LRB1" s="33"/>
      <c r="LRC1" s="33"/>
      <c r="LRD1" s="33"/>
      <c r="LRE1" s="33"/>
      <c r="LRF1" s="33"/>
      <c r="LRG1" s="33"/>
      <c r="LRH1" s="33"/>
      <c r="LRI1" s="33"/>
      <c r="LRJ1" s="33"/>
      <c r="LRK1" s="33"/>
      <c r="LRL1" s="33"/>
      <c r="LRM1" s="33"/>
      <c r="LRN1" s="33"/>
      <c r="LRO1" s="33"/>
      <c r="LRP1" s="33"/>
      <c r="LRQ1" s="33"/>
      <c r="LRR1" s="33"/>
      <c r="LRS1" s="33"/>
      <c r="LRT1" s="33"/>
      <c r="LRU1" s="33"/>
      <c r="LRV1" s="33"/>
      <c r="LRW1" s="33"/>
      <c r="LRX1" s="33"/>
      <c r="LRY1" s="33"/>
      <c r="LRZ1" s="33"/>
      <c r="LSA1" s="33"/>
      <c r="LSB1" s="33"/>
      <c r="LSC1" s="33"/>
      <c r="LSD1" s="33"/>
      <c r="LSE1" s="33"/>
      <c r="LSF1" s="33"/>
      <c r="LSG1" s="33"/>
      <c r="LSH1" s="33"/>
      <c r="LSI1" s="33"/>
      <c r="LSJ1" s="33"/>
      <c r="LSK1" s="33"/>
      <c r="LSL1" s="33"/>
      <c r="LSM1" s="33"/>
      <c r="LSN1" s="33"/>
      <c r="LSO1" s="33"/>
      <c r="LSP1" s="33"/>
      <c r="LSQ1" s="33"/>
      <c r="LSR1" s="33"/>
      <c r="LSS1" s="33"/>
      <c r="LST1" s="33"/>
      <c r="LSU1" s="33"/>
      <c r="LSV1" s="33"/>
      <c r="LSW1" s="33"/>
      <c r="LSX1" s="33"/>
      <c r="LSY1" s="33"/>
      <c r="LSZ1" s="33"/>
      <c r="LTA1" s="33"/>
      <c r="LTB1" s="33"/>
      <c r="LTC1" s="33"/>
      <c r="LTD1" s="33"/>
      <c r="LTE1" s="33"/>
      <c r="LTF1" s="33"/>
      <c r="LTG1" s="33"/>
      <c r="LTH1" s="33"/>
      <c r="LTI1" s="33"/>
      <c r="LTJ1" s="33"/>
      <c r="LTK1" s="33"/>
      <c r="LTL1" s="33"/>
      <c r="LTM1" s="33"/>
      <c r="LTN1" s="33"/>
      <c r="LTO1" s="33"/>
      <c r="LTP1" s="33"/>
      <c r="LTQ1" s="33"/>
      <c r="LTR1" s="33"/>
      <c r="LTS1" s="33"/>
      <c r="LTT1" s="33"/>
      <c r="LTU1" s="33"/>
      <c r="LTV1" s="33"/>
      <c r="LTW1" s="33"/>
      <c r="LTX1" s="33"/>
      <c r="LTY1" s="33"/>
      <c r="LTZ1" s="33"/>
      <c r="LUA1" s="33"/>
      <c r="LUB1" s="33"/>
      <c r="LUC1" s="33"/>
      <c r="LUD1" s="33"/>
      <c r="LUE1" s="33"/>
      <c r="LUF1" s="33"/>
      <c r="LUG1" s="33"/>
      <c r="LUH1" s="33"/>
      <c r="LUI1" s="33"/>
      <c r="LUJ1" s="33"/>
      <c r="LUK1" s="33"/>
      <c r="LUL1" s="33"/>
      <c r="LUM1" s="33"/>
      <c r="LUN1" s="33"/>
      <c r="LUO1" s="33"/>
      <c r="LUP1" s="33"/>
      <c r="LUQ1" s="33"/>
      <c r="LUR1" s="33"/>
      <c r="LUS1" s="33"/>
      <c r="LUT1" s="33"/>
      <c r="LUU1" s="33"/>
      <c r="LUV1" s="33"/>
      <c r="LUW1" s="33"/>
      <c r="LUX1" s="33"/>
      <c r="LUY1" s="33"/>
      <c r="LUZ1" s="33"/>
      <c r="LVA1" s="33"/>
      <c r="LVB1" s="33"/>
      <c r="LVC1" s="33"/>
      <c r="LVD1" s="33"/>
      <c r="LVE1" s="33"/>
      <c r="LVF1" s="33"/>
      <c r="LVG1" s="33"/>
      <c r="LVH1" s="33"/>
      <c r="LVI1" s="33"/>
      <c r="LVJ1" s="33"/>
      <c r="LVK1" s="33"/>
      <c r="LVL1" s="33"/>
      <c r="LVM1" s="33"/>
      <c r="LVN1" s="33"/>
      <c r="LVO1" s="33"/>
      <c r="LVP1" s="33"/>
      <c r="LVQ1" s="33"/>
      <c r="LVR1" s="33"/>
      <c r="LVS1" s="33"/>
      <c r="LVT1" s="33"/>
      <c r="LVU1" s="33"/>
      <c r="LVV1" s="33"/>
      <c r="LVW1" s="33"/>
      <c r="LVX1" s="33"/>
      <c r="LVY1" s="33"/>
      <c r="LVZ1" s="33"/>
      <c r="LWA1" s="33"/>
      <c r="LWB1" s="33"/>
      <c r="LWC1" s="33"/>
      <c r="LWD1" s="33"/>
      <c r="LWE1" s="33"/>
      <c r="LWF1" s="33"/>
      <c r="LWG1" s="33"/>
      <c r="LWH1" s="33"/>
      <c r="LWI1" s="33"/>
      <c r="LWJ1" s="33"/>
      <c r="LWK1" s="33"/>
      <c r="LWL1" s="33"/>
      <c r="LWM1" s="33"/>
      <c r="LWN1" s="33"/>
      <c r="LWO1" s="33"/>
      <c r="LWP1" s="33"/>
      <c r="LWQ1" s="33"/>
      <c r="LWR1" s="33"/>
      <c r="LWS1" s="33"/>
      <c r="LWT1" s="33"/>
      <c r="LWU1" s="33"/>
      <c r="LWV1" s="33"/>
      <c r="LWW1" s="33"/>
      <c r="LWX1" s="33"/>
      <c r="LWY1" s="33"/>
      <c r="LWZ1" s="33"/>
      <c r="LXA1" s="33"/>
      <c r="LXB1" s="33"/>
      <c r="LXC1" s="33"/>
      <c r="LXD1" s="33"/>
      <c r="LXE1" s="33"/>
      <c r="LXF1" s="33"/>
      <c r="LXG1" s="33"/>
      <c r="LXH1" s="33"/>
      <c r="LXI1" s="33"/>
      <c r="LXJ1" s="33"/>
      <c r="LXK1" s="33"/>
      <c r="LXL1" s="33"/>
      <c r="LXM1" s="33"/>
      <c r="LXN1" s="33"/>
      <c r="LXO1" s="33"/>
      <c r="LXP1" s="33"/>
      <c r="LXQ1" s="33"/>
      <c r="LXR1" s="33"/>
      <c r="LXS1" s="33"/>
      <c r="LXT1" s="33"/>
      <c r="LXU1" s="33"/>
      <c r="LXV1" s="33"/>
      <c r="LXW1" s="33"/>
      <c r="LXX1" s="33"/>
      <c r="LXY1" s="33"/>
      <c r="LXZ1" s="33"/>
      <c r="LYA1" s="33"/>
      <c r="LYB1" s="33"/>
      <c r="LYC1" s="33"/>
      <c r="LYD1" s="33"/>
      <c r="LYE1" s="33"/>
      <c r="LYF1" s="33"/>
      <c r="LYG1" s="33"/>
      <c r="LYH1" s="33"/>
      <c r="LYI1" s="33"/>
      <c r="LYJ1" s="33"/>
      <c r="LYK1" s="33"/>
      <c r="LYL1" s="33"/>
      <c r="LYM1" s="33"/>
      <c r="LYN1" s="33"/>
      <c r="LYO1" s="33"/>
      <c r="LYP1" s="33"/>
      <c r="LYQ1" s="33"/>
      <c r="LYR1" s="33"/>
      <c r="LYS1" s="33"/>
      <c r="LYT1" s="33"/>
      <c r="LYU1" s="33"/>
      <c r="LYV1" s="33"/>
      <c r="LYW1" s="33"/>
      <c r="LYX1" s="33"/>
      <c r="LYY1" s="33"/>
      <c r="LYZ1" s="33"/>
      <c r="LZA1" s="33"/>
      <c r="LZB1" s="33"/>
      <c r="LZC1" s="33"/>
      <c r="LZD1" s="33"/>
      <c r="LZE1" s="33"/>
      <c r="LZF1" s="33"/>
      <c r="LZG1" s="33"/>
      <c r="LZH1" s="33"/>
      <c r="LZI1" s="33"/>
      <c r="LZJ1" s="33"/>
      <c r="LZK1" s="33"/>
      <c r="LZL1" s="33"/>
      <c r="LZM1" s="33"/>
      <c r="LZN1" s="33"/>
      <c r="LZO1" s="33"/>
      <c r="LZP1" s="33"/>
      <c r="LZQ1" s="33"/>
      <c r="LZR1" s="33"/>
      <c r="LZS1" s="33"/>
      <c r="LZT1" s="33"/>
      <c r="LZU1" s="33"/>
      <c r="LZV1" s="33"/>
      <c r="LZW1" s="33"/>
      <c r="LZX1" s="33"/>
      <c r="LZY1" s="33"/>
      <c r="LZZ1" s="33"/>
      <c r="MAA1" s="33"/>
      <c r="MAB1" s="33"/>
      <c r="MAC1" s="33"/>
      <c r="MAD1" s="33"/>
      <c r="MAE1" s="33"/>
      <c r="MAF1" s="33"/>
      <c r="MAG1" s="33"/>
      <c r="MAH1" s="33"/>
      <c r="MAI1" s="33"/>
      <c r="MAJ1" s="33"/>
      <c r="MAK1" s="33"/>
      <c r="MAL1" s="33"/>
      <c r="MAM1" s="33"/>
      <c r="MAN1" s="33"/>
      <c r="MAO1" s="33"/>
      <c r="MAP1" s="33"/>
      <c r="MAQ1" s="33"/>
      <c r="MAR1" s="33"/>
      <c r="MAS1" s="33"/>
      <c r="MAT1" s="33"/>
      <c r="MAU1" s="33"/>
      <c r="MAV1" s="33"/>
      <c r="MAW1" s="33"/>
      <c r="MAX1" s="33"/>
      <c r="MAY1" s="33"/>
      <c r="MAZ1" s="33"/>
      <c r="MBA1" s="33"/>
      <c r="MBB1" s="33"/>
      <c r="MBC1" s="33"/>
      <c r="MBD1" s="33"/>
      <c r="MBE1" s="33"/>
      <c r="MBF1" s="33"/>
      <c r="MBG1" s="33"/>
      <c r="MBH1" s="33"/>
      <c r="MBI1" s="33"/>
      <c r="MBJ1" s="33"/>
      <c r="MBK1" s="33"/>
      <c r="MBL1" s="33"/>
      <c r="MBM1" s="33"/>
      <c r="MBN1" s="33"/>
      <c r="MBO1" s="33"/>
      <c r="MBP1" s="33"/>
      <c r="MBQ1" s="33"/>
      <c r="MBR1" s="33"/>
      <c r="MBS1" s="33"/>
      <c r="MBT1" s="33"/>
      <c r="MBU1" s="33"/>
      <c r="MBV1" s="33"/>
      <c r="MBW1" s="33"/>
      <c r="MBX1" s="33"/>
      <c r="MBY1" s="33"/>
      <c r="MBZ1" s="33"/>
      <c r="MCA1" s="33"/>
      <c r="MCB1" s="33"/>
      <c r="MCC1" s="33"/>
      <c r="MCD1" s="33"/>
      <c r="MCE1" s="33"/>
      <c r="MCF1" s="33"/>
      <c r="MCG1" s="33"/>
      <c r="MCH1" s="33"/>
      <c r="MCI1" s="33"/>
      <c r="MCJ1" s="33"/>
      <c r="MCK1" s="33"/>
      <c r="MCL1" s="33"/>
      <c r="MCM1" s="33"/>
      <c r="MCN1" s="33"/>
      <c r="MCO1" s="33"/>
      <c r="MCP1" s="33"/>
      <c r="MCQ1" s="33"/>
      <c r="MCR1" s="33"/>
      <c r="MCS1" s="33"/>
      <c r="MCT1" s="33"/>
      <c r="MCU1" s="33"/>
      <c r="MCV1" s="33"/>
      <c r="MCW1" s="33"/>
      <c r="MCX1" s="33"/>
      <c r="MCY1" s="33"/>
      <c r="MCZ1" s="33"/>
      <c r="MDA1" s="33"/>
      <c r="MDB1" s="33"/>
      <c r="MDC1" s="33"/>
      <c r="MDD1" s="33"/>
      <c r="MDE1" s="33"/>
      <c r="MDF1" s="33"/>
      <c r="MDG1" s="33"/>
      <c r="MDH1" s="33"/>
      <c r="MDI1" s="33"/>
      <c r="MDJ1" s="33"/>
      <c r="MDK1" s="33"/>
      <c r="MDL1" s="33"/>
      <c r="MDM1" s="33"/>
      <c r="MDN1" s="33"/>
      <c r="MDO1" s="33"/>
      <c r="MDP1" s="33"/>
      <c r="MDQ1" s="33"/>
      <c r="MDR1" s="33"/>
      <c r="MDS1" s="33"/>
      <c r="MDT1" s="33"/>
      <c r="MDU1" s="33"/>
      <c r="MDV1" s="33"/>
      <c r="MDW1" s="33"/>
      <c r="MDX1" s="33"/>
      <c r="MDY1" s="33"/>
      <c r="MDZ1" s="33"/>
      <c r="MEA1" s="33"/>
      <c r="MEB1" s="33"/>
      <c r="MEC1" s="33"/>
      <c r="MED1" s="33"/>
      <c r="MEE1" s="33"/>
      <c r="MEF1" s="33"/>
      <c r="MEG1" s="33"/>
      <c r="MEH1" s="33"/>
      <c r="MEI1" s="33"/>
      <c r="MEJ1" s="33"/>
      <c r="MEK1" s="33"/>
      <c r="MEL1" s="33"/>
      <c r="MEM1" s="33"/>
      <c r="MEN1" s="33"/>
      <c r="MEO1" s="33"/>
      <c r="MEP1" s="33"/>
      <c r="MEQ1" s="33"/>
      <c r="MER1" s="33"/>
      <c r="MES1" s="33"/>
      <c r="MET1" s="33"/>
      <c r="MEU1" s="33"/>
      <c r="MEV1" s="33"/>
      <c r="MEW1" s="33"/>
      <c r="MEX1" s="33"/>
      <c r="MEY1" s="33"/>
      <c r="MEZ1" s="33"/>
      <c r="MFA1" s="33"/>
      <c r="MFB1" s="33"/>
      <c r="MFC1" s="33"/>
      <c r="MFD1" s="33"/>
      <c r="MFE1" s="33"/>
      <c r="MFF1" s="33"/>
      <c r="MFG1" s="33"/>
      <c r="MFH1" s="33"/>
      <c r="MFI1" s="33"/>
      <c r="MFJ1" s="33"/>
      <c r="MFK1" s="33"/>
      <c r="MFL1" s="33"/>
      <c r="MFM1" s="33"/>
      <c r="MFN1" s="33"/>
      <c r="MFO1" s="33"/>
      <c r="MFP1" s="33"/>
      <c r="MFQ1" s="33"/>
      <c r="MFR1" s="33"/>
      <c r="MFS1" s="33"/>
      <c r="MFT1" s="33"/>
      <c r="MFU1" s="33"/>
      <c r="MFV1" s="33"/>
      <c r="MFW1" s="33"/>
      <c r="MFX1" s="33"/>
      <c r="MFY1" s="33"/>
      <c r="MFZ1" s="33"/>
      <c r="MGA1" s="33"/>
      <c r="MGB1" s="33"/>
      <c r="MGC1" s="33"/>
      <c r="MGD1" s="33"/>
      <c r="MGE1" s="33"/>
      <c r="MGF1" s="33"/>
      <c r="MGG1" s="33"/>
      <c r="MGH1" s="33"/>
      <c r="MGI1" s="33"/>
      <c r="MGJ1" s="33"/>
      <c r="MGK1" s="33"/>
      <c r="MGL1" s="33"/>
      <c r="MGM1" s="33"/>
      <c r="MGN1" s="33"/>
      <c r="MGO1" s="33"/>
      <c r="MGP1" s="33"/>
      <c r="MGQ1" s="33"/>
      <c r="MGR1" s="33"/>
      <c r="MGS1" s="33"/>
      <c r="MGT1" s="33"/>
      <c r="MGU1" s="33"/>
      <c r="MGV1" s="33"/>
      <c r="MGW1" s="33"/>
      <c r="MGX1" s="33"/>
      <c r="MGY1" s="33"/>
      <c r="MGZ1" s="33"/>
      <c r="MHA1" s="33"/>
      <c r="MHB1" s="33"/>
      <c r="MHC1" s="33"/>
      <c r="MHD1" s="33"/>
      <c r="MHE1" s="33"/>
      <c r="MHF1" s="33"/>
      <c r="MHG1" s="33"/>
      <c r="MHH1" s="33"/>
      <c r="MHI1" s="33"/>
      <c r="MHJ1" s="33"/>
      <c r="MHK1" s="33"/>
      <c r="MHL1" s="33"/>
      <c r="MHM1" s="33"/>
      <c r="MHN1" s="33"/>
      <c r="MHO1" s="33"/>
      <c r="MHP1" s="33"/>
      <c r="MHQ1" s="33"/>
      <c r="MHR1" s="33"/>
      <c r="MHS1" s="33"/>
      <c r="MHT1" s="33"/>
      <c r="MHU1" s="33"/>
      <c r="MHV1" s="33"/>
      <c r="MHW1" s="33"/>
      <c r="MHX1" s="33"/>
      <c r="MHY1" s="33"/>
      <c r="MHZ1" s="33"/>
      <c r="MIA1" s="33"/>
      <c r="MIB1" s="33"/>
      <c r="MIC1" s="33"/>
      <c r="MID1" s="33"/>
      <c r="MIE1" s="33"/>
      <c r="MIF1" s="33"/>
      <c r="MIG1" s="33"/>
      <c r="MIH1" s="33"/>
      <c r="MII1" s="33"/>
      <c r="MIJ1" s="33"/>
      <c r="MIK1" s="33"/>
      <c r="MIL1" s="33"/>
      <c r="MIM1" s="33"/>
      <c r="MIN1" s="33"/>
      <c r="MIO1" s="33"/>
      <c r="MIP1" s="33"/>
      <c r="MIQ1" s="33"/>
      <c r="MIR1" s="33"/>
      <c r="MIS1" s="33"/>
      <c r="MIT1" s="33"/>
      <c r="MIU1" s="33"/>
      <c r="MIV1" s="33"/>
      <c r="MIW1" s="33"/>
      <c r="MIX1" s="33"/>
      <c r="MIY1" s="33"/>
      <c r="MIZ1" s="33"/>
      <c r="MJA1" s="33"/>
      <c r="MJB1" s="33"/>
      <c r="MJC1" s="33"/>
      <c r="MJD1" s="33"/>
      <c r="MJE1" s="33"/>
      <c r="MJF1" s="33"/>
      <c r="MJG1" s="33"/>
      <c r="MJH1" s="33"/>
      <c r="MJI1" s="33"/>
      <c r="MJJ1" s="33"/>
      <c r="MJK1" s="33"/>
      <c r="MJL1" s="33"/>
      <c r="MJM1" s="33"/>
      <c r="MJN1" s="33"/>
      <c r="MJO1" s="33"/>
      <c r="MJP1" s="33"/>
      <c r="MJQ1" s="33"/>
      <c r="MJR1" s="33"/>
      <c r="MJS1" s="33"/>
      <c r="MJT1" s="33"/>
      <c r="MJU1" s="33"/>
      <c r="MJV1" s="33"/>
      <c r="MJW1" s="33"/>
      <c r="MJX1" s="33"/>
      <c r="MJY1" s="33"/>
      <c r="MJZ1" s="33"/>
      <c r="MKA1" s="33"/>
      <c r="MKB1" s="33"/>
      <c r="MKC1" s="33"/>
      <c r="MKD1" s="33"/>
      <c r="MKE1" s="33"/>
      <c r="MKF1" s="33"/>
      <c r="MKG1" s="33"/>
      <c r="MKH1" s="33"/>
      <c r="MKI1" s="33"/>
      <c r="MKJ1" s="33"/>
      <c r="MKK1" s="33"/>
      <c r="MKL1" s="33"/>
      <c r="MKM1" s="33"/>
      <c r="MKN1" s="33"/>
      <c r="MKO1" s="33"/>
      <c r="MKP1" s="33"/>
      <c r="MKQ1" s="33"/>
      <c r="MKR1" s="33"/>
      <c r="MKS1" s="33"/>
      <c r="MKT1" s="33"/>
      <c r="MKU1" s="33"/>
      <c r="MKV1" s="33"/>
      <c r="MKW1" s="33"/>
      <c r="MKX1" s="33"/>
      <c r="MKY1" s="33"/>
      <c r="MKZ1" s="33"/>
      <c r="MLA1" s="33"/>
      <c r="MLB1" s="33"/>
      <c r="MLC1" s="33"/>
      <c r="MLD1" s="33"/>
      <c r="MLE1" s="33"/>
      <c r="MLF1" s="33"/>
      <c r="MLG1" s="33"/>
      <c r="MLH1" s="33"/>
      <c r="MLI1" s="33"/>
      <c r="MLJ1" s="33"/>
      <c r="MLK1" s="33"/>
      <c r="MLL1" s="33"/>
      <c r="MLM1" s="33"/>
      <c r="MLN1" s="33"/>
      <c r="MLO1" s="33"/>
      <c r="MLP1" s="33"/>
      <c r="MLQ1" s="33"/>
      <c r="MLR1" s="33"/>
      <c r="MLS1" s="33"/>
      <c r="MLT1" s="33"/>
      <c r="MLU1" s="33"/>
      <c r="MLV1" s="33"/>
      <c r="MLW1" s="33"/>
      <c r="MLX1" s="33"/>
      <c r="MLY1" s="33"/>
      <c r="MLZ1" s="33"/>
      <c r="MMA1" s="33"/>
      <c r="MMB1" s="33"/>
      <c r="MMC1" s="33"/>
      <c r="MMD1" s="33"/>
      <c r="MME1" s="33"/>
      <c r="MMF1" s="33"/>
      <c r="MMG1" s="33"/>
      <c r="MMH1" s="33"/>
      <c r="MMI1" s="33"/>
      <c r="MMJ1" s="33"/>
      <c r="MMK1" s="33"/>
      <c r="MML1" s="33"/>
      <c r="MMM1" s="33"/>
      <c r="MMN1" s="33"/>
      <c r="MMO1" s="33"/>
      <c r="MMP1" s="33"/>
      <c r="MMQ1" s="33"/>
      <c r="MMR1" s="33"/>
      <c r="MMS1" s="33"/>
      <c r="MMT1" s="33"/>
      <c r="MMU1" s="33"/>
      <c r="MMV1" s="33"/>
      <c r="MMW1" s="33"/>
      <c r="MMX1" s="33"/>
      <c r="MMY1" s="33"/>
      <c r="MMZ1" s="33"/>
      <c r="MNA1" s="33"/>
      <c r="MNB1" s="33"/>
      <c r="MNC1" s="33"/>
      <c r="MND1" s="33"/>
      <c r="MNE1" s="33"/>
      <c r="MNF1" s="33"/>
      <c r="MNG1" s="33"/>
      <c r="MNH1" s="33"/>
      <c r="MNI1" s="33"/>
      <c r="MNJ1" s="33"/>
      <c r="MNK1" s="33"/>
      <c r="MNL1" s="33"/>
      <c r="MNM1" s="33"/>
      <c r="MNN1" s="33"/>
      <c r="MNO1" s="33"/>
      <c r="MNP1" s="33"/>
      <c r="MNQ1" s="33"/>
      <c r="MNR1" s="33"/>
      <c r="MNS1" s="33"/>
      <c r="MNT1" s="33"/>
      <c r="MNU1" s="33"/>
      <c r="MNV1" s="33"/>
      <c r="MNW1" s="33"/>
      <c r="MNX1" s="33"/>
      <c r="MNY1" s="33"/>
      <c r="MNZ1" s="33"/>
      <c r="MOA1" s="33"/>
      <c r="MOB1" s="33"/>
      <c r="MOC1" s="33"/>
      <c r="MOD1" s="33"/>
      <c r="MOE1" s="33"/>
      <c r="MOF1" s="33"/>
      <c r="MOG1" s="33"/>
      <c r="MOH1" s="33"/>
      <c r="MOI1" s="33"/>
      <c r="MOJ1" s="33"/>
      <c r="MOK1" s="33"/>
      <c r="MOL1" s="33"/>
      <c r="MOM1" s="33"/>
      <c r="MON1" s="33"/>
      <c r="MOO1" s="33"/>
      <c r="MOP1" s="33"/>
      <c r="MOQ1" s="33"/>
      <c r="MOR1" s="33"/>
      <c r="MOS1" s="33"/>
      <c r="MOT1" s="33"/>
      <c r="MOU1" s="33"/>
      <c r="MOV1" s="33"/>
      <c r="MOW1" s="33"/>
      <c r="MOX1" s="33"/>
      <c r="MOY1" s="33"/>
      <c r="MOZ1" s="33"/>
      <c r="MPA1" s="33"/>
      <c r="MPB1" s="33"/>
      <c r="MPC1" s="33"/>
      <c r="MPD1" s="33"/>
      <c r="MPE1" s="33"/>
      <c r="MPF1" s="33"/>
      <c r="MPG1" s="33"/>
      <c r="MPH1" s="33"/>
      <c r="MPI1" s="33"/>
      <c r="MPJ1" s="33"/>
      <c r="MPK1" s="33"/>
      <c r="MPL1" s="33"/>
      <c r="MPM1" s="33"/>
      <c r="MPN1" s="33"/>
      <c r="MPO1" s="33"/>
      <c r="MPP1" s="33"/>
      <c r="MPQ1" s="33"/>
      <c r="MPR1" s="33"/>
      <c r="MPS1" s="33"/>
      <c r="MPT1" s="33"/>
      <c r="MPU1" s="33"/>
      <c r="MPV1" s="33"/>
      <c r="MPW1" s="33"/>
      <c r="MPX1" s="33"/>
      <c r="MPY1" s="33"/>
      <c r="MPZ1" s="33"/>
      <c r="MQA1" s="33"/>
      <c r="MQB1" s="33"/>
      <c r="MQC1" s="33"/>
      <c r="MQD1" s="33"/>
      <c r="MQE1" s="33"/>
      <c r="MQF1" s="33"/>
      <c r="MQG1" s="33"/>
      <c r="MQH1" s="33"/>
      <c r="MQI1" s="33"/>
      <c r="MQJ1" s="33"/>
      <c r="MQK1" s="33"/>
      <c r="MQL1" s="33"/>
      <c r="MQM1" s="33"/>
      <c r="MQN1" s="33"/>
      <c r="MQO1" s="33"/>
      <c r="MQP1" s="33"/>
      <c r="MQQ1" s="33"/>
      <c r="MQR1" s="33"/>
      <c r="MQS1" s="33"/>
      <c r="MQT1" s="33"/>
      <c r="MQU1" s="33"/>
      <c r="MQV1" s="33"/>
      <c r="MQW1" s="33"/>
      <c r="MQX1" s="33"/>
      <c r="MQY1" s="33"/>
      <c r="MQZ1" s="33"/>
      <c r="MRA1" s="33"/>
      <c r="MRB1" s="33"/>
      <c r="MRC1" s="33"/>
      <c r="MRD1" s="33"/>
      <c r="MRE1" s="33"/>
      <c r="MRF1" s="33"/>
      <c r="MRG1" s="33"/>
      <c r="MRH1" s="33"/>
      <c r="MRI1" s="33"/>
      <c r="MRJ1" s="33"/>
      <c r="MRK1" s="33"/>
      <c r="MRL1" s="33"/>
      <c r="MRM1" s="33"/>
      <c r="MRN1" s="33"/>
      <c r="MRO1" s="33"/>
      <c r="MRP1" s="33"/>
      <c r="MRQ1" s="33"/>
      <c r="MRR1" s="33"/>
      <c r="MRS1" s="33"/>
      <c r="MRT1" s="33"/>
      <c r="MRU1" s="33"/>
      <c r="MRV1" s="33"/>
      <c r="MRW1" s="33"/>
      <c r="MRX1" s="33"/>
      <c r="MRY1" s="33"/>
      <c r="MRZ1" s="33"/>
      <c r="MSA1" s="33"/>
      <c r="MSB1" s="33"/>
      <c r="MSC1" s="33"/>
      <c r="MSD1" s="33"/>
      <c r="MSE1" s="33"/>
      <c r="MSF1" s="33"/>
      <c r="MSG1" s="33"/>
      <c r="MSH1" s="33"/>
      <c r="MSI1" s="33"/>
      <c r="MSJ1" s="33"/>
      <c r="MSK1" s="33"/>
      <c r="MSL1" s="33"/>
      <c r="MSM1" s="33"/>
      <c r="MSN1" s="33"/>
      <c r="MSO1" s="33"/>
      <c r="MSP1" s="33"/>
      <c r="MSQ1" s="33"/>
      <c r="MSR1" s="33"/>
      <c r="MSS1" s="33"/>
      <c r="MST1" s="33"/>
      <c r="MSU1" s="33"/>
      <c r="MSV1" s="33"/>
      <c r="MSW1" s="33"/>
      <c r="MSX1" s="33"/>
      <c r="MSY1" s="33"/>
      <c r="MSZ1" s="33"/>
      <c r="MTA1" s="33"/>
      <c r="MTB1" s="33"/>
      <c r="MTC1" s="33"/>
      <c r="MTD1" s="33"/>
      <c r="MTE1" s="33"/>
      <c r="MTF1" s="33"/>
      <c r="MTG1" s="33"/>
      <c r="MTH1" s="33"/>
      <c r="MTI1" s="33"/>
      <c r="MTJ1" s="33"/>
      <c r="MTK1" s="33"/>
      <c r="MTL1" s="33"/>
      <c r="MTM1" s="33"/>
      <c r="MTN1" s="33"/>
      <c r="MTO1" s="33"/>
      <c r="MTP1" s="33"/>
      <c r="MTQ1" s="33"/>
      <c r="MTR1" s="33"/>
      <c r="MTS1" s="33"/>
      <c r="MTT1" s="33"/>
      <c r="MTU1" s="33"/>
      <c r="MTV1" s="33"/>
      <c r="MTW1" s="33"/>
      <c r="MTX1" s="33"/>
      <c r="MTY1" s="33"/>
      <c r="MTZ1" s="33"/>
      <c r="MUA1" s="33"/>
      <c r="MUB1" s="33"/>
      <c r="MUC1" s="33"/>
      <c r="MUD1" s="33"/>
      <c r="MUE1" s="33"/>
      <c r="MUF1" s="33"/>
      <c r="MUG1" s="33"/>
      <c r="MUH1" s="33"/>
      <c r="MUI1" s="33"/>
      <c r="MUJ1" s="33"/>
      <c r="MUK1" s="33"/>
      <c r="MUL1" s="33"/>
      <c r="MUM1" s="33"/>
      <c r="MUN1" s="33"/>
      <c r="MUO1" s="33"/>
      <c r="MUP1" s="33"/>
      <c r="MUQ1" s="33"/>
      <c r="MUR1" s="33"/>
      <c r="MUS1" s="33"/>
      <c r="MUT1" s="33"/>
      <c r="MUU1" s="33"/>
      <c r="MUV1" s="33"/>
      <c r="MUW1" s="33"/>
      <c r="MUX1" s="33"/>
      <c r="MUY1" s="33"/>
      <c r="MUZ1" s="33"/>
      <c r="MVA1" s="33"/>
      <c r="MVB1" s="33"/>
      <c r="MVC1" s="33"/>
      <c r="MVD1" s="33"/>
      <c r="MVE1" s="33"/>
      <c r="MVF1" s="33"/>
      <c r="MVG1" s="33"/>
      <c r="MVH1" s="33"/>
      <c r="MVI1" s="33"/>
      <c r="MVJ1" s="33"/>
      <c r="MVK1" s="33"/>
      <c r="MVL1" s="33"/>
      <c r="MVM1" s="33"/>
      <c r="MVN1" s="33"/>
      <c r="MVO1" s="33"/>
      <c r="MVP1" s="33"/>
      <c r="MVQ1" s="33"/>
      <c r="MVR1" s="33"/>
      <c r="MVS1" s="33"/>
      <c r="MVT1" s="33"/>
      <c r="MVU1" s="33"/>
      <c r="MVV1" s="33"/>
      <c r="MVW1" s="33"/>
      <c r="MVX1" s="33"/>
      <c r="MVY1" s="33"/>
      <c r="MVZ1" s="33"/>
      <c r="MWA1" s="33"/>
      <c r="MWB1" s="33"/>
      <c r="MWC1" s="33"/>
      <c r="MWD1" s="33"/>
      <c r="MWE1" s="33"/>
      <c r="MWF1" s="33"/>
      <c r="MWG1" s="33"/>
      <c r="MWH1" s="33"/>
      <c r="MWI1" s="33"/>
      <c r="MWJ1" s="33"/>
      <c r="MWK1" s="33"/>
      <c r="MWL1" s="33"/>
      <c r="MWM1" s="33"/>
      <c r="MWN1" s="33"/>
      <c r="MWO1" s="33"/>
      <c r="MWP1" s="33"/>
      <c r="MWQ1" s="33"/>
      <c r="MWR1" s="33"/>
      <c r="MWS1" s="33"/>
      <c r="MWT1" s="33"/>
      <c r="MWU1" s="33"/>
      <c r="MWV1" s="33"/>
      <c r="MWW1" s="33"/>
      <c r="MWX1" s="33"/>
      <c r="MWY1" s="33"/>
      <c r="MWZ1" s="33"/>
      <c r="MXA1" s="33"/>
      <c r="MXB1" s="33"/>
      <c r="MXC1" s="33"/>
      <c r="MXD1" s="33"/>
      <c r="MXE1" s="33"/>
      <c r="MXF1" s="33"/>
      <c r="MXG1" s="33"/>
      <c r="MXH1" s="33"/>
      <c r="MXI1" s="33"/>
      <c r="MXJ1" s="33"/>
      <c r="MXK1" s="33"/>
      <c r="MXL1" s="33"/>
      <c r="MXM1" s="33"/>
      <c r="MXN1" s="33"/>
      <c r="MXO1" s="33"/>
      <c r="MXP1" s="33"/>
      <c r="MXQ1" s="33"/>
      <c r="MXR1" s="33"/>
      <c r="MXS1" s="33"/>
      <c r="MXT1" s="33"/>
      <c r="MXU1" s="33"/>
      <c r="MXV1" s="33"/>
      <c r="MXW1" s="33"/>
      <c r="MXX1" s="33"/>
      <c r="MXY1" s="33"/>
      <c r="MXZ1" s="33"/>
      <c r="MYA1" s="33"/>
      <c r="MYB1" s="33"/>
      <c r="MYC1" s="33"/>
      <c r="MYD1" s="33"/>
      <c r="MYE1" s="33"/>
      <c r="MYF1" s="33"/>
      <c r="MYG1" s="33"/>
      <c r="MYH1" s="33"/>
      <c r="MYI1" s="33"/>
      <c r="MYJ1" s="33"/>
      <c r="MYK1" s="33"/>
      <c r="MYL1" s="33"/>
      <c r="MYM1" s="33"/>
      <c r="MYN1" s="33"/>
      <c r="MYO1" s="33"/>
      <c r="MYP1" s="33"/>
      <c r="MYQ1" s="33"/>
      <c r="MYR1" s="33"/>
      <c r="MYS1" s="33"/>
      <c r="MYT1" s="33"/>
      <c r="MYU1" s="33"/>
      <c r="MYV1" s="33"/>
      <c r="MYW1" s="33"/>
      <c r="MYX1" s="33"/>
      <c r="MYY1" s="33"/>
      <c r="MYZ1" s="33"/>
      <c r="MZA1" s="33"/>
      <c r="MZB1" s="33"/>
      <c r="MZC1" s="33"/>
      <c r="MZD1" s="33"/>
      <c r="MZE1" s="33"/>
      <c r="MZF1" s="33"/>
      <c r="MZG1" s="33"/>
      <c r="MZH1" s="33"/>
      <c r="MZI1" s="33"/>
      <c r="MZJ1" s="33"/>
      <c r="MZK1" s="33"/>
      <c r="MZL1" s="33"/>
      <c r="MZM1" s="33"/>
      <c r="MZN1" s="33"/>
      <c r="MZO1" s="33"/>
      <c r="MZP1" s="33"/>
      <c r="MZQ1" s="33"/>
      <c r="MZR1" s="33"/>
      <c r="MZS1" s="33"/>
      <c r="MZT1" s="33"/>
      <c r="MZU1" s="33"/>
      <c r="MZV1" s="33"/>
      <c r="MZW1" s="33"/>
      <c r="MZX1" s="33"/>
      <c r="MZY1" s="33"/>
      <c r="MZZ1" s="33"/>
      <c r="NAA1" s="33"/>
      <c r="NAB1" s="33"/>
      <c r="NAC1" s="33"/>
      <c r="NAD1" s="33"/>
      <c r="NAE1" s="33"/>
      <c r="NAF1" s="33"/>
      <c r="NAG1" s="33"/>
      <c r="NAH1" s="33"/>
      <c r="NAI1" s="33"/>
      <c r="NAJ1" s="33"/>
      <c r="NAK1" s="33"/>
      <c r="NAL1" s="33"/>
      <c r="NAM1" s="33"/>
      <c r="NAN1" s="33"/>
      <c r="NAO1" s="33"/>
      <c r="NAP1" s="33"/>
      <c r="NAQ1" s="33"/>
      <c r="NAR1" s="33"/>
      <c r="NAS1" s="33"/>
      <c r="NAT1" s="33"/>
      <c r="NAU1" s="33"/>
      <c r="NAV1" s="33"/>
      <c r="NAW1" s="33"/>
      <c r="NAX1" s="33"/>
      <c r="NAY1" s="33"/>
      <c r="NAZ1" s="33"/>
      <c r="NBA1" s="33"/>
      <c r="NBB1" s="33"/>
      <c r="NBC1" s="33"/>
      <c r="NBD1" s="33"/>
      <c r="NBE1" s="33"/>
      <c r="NBF1" s="33"/>
      <c r="NBG1" s="33"/>
      <c r="NBH1" s="33"/>
      <c r="NBI1" s="33"/>
      <c r="NBJ1" s="33"/>
      <c r="NBK1" s="33"/>
      <c r="NBL1" s="33"/>
      <c r="NBM1" s="33"/>
      <c r="NBN1" s="33"/>
      <c r="NBO1" s="33"/>
      <c r="NBP1" s="33"/>
      <c r="NBQ1" s="33"/>
      <c r="NBR1" s="33"/>
      <c r="NBS1" s="33"/>
      <c r="NBT1" s="33"/>
      <c r="NBU1" s="33"/>
      <c r="NBV1" s="33"/>
      <c r="NBW1" s="33"/>
      <c r="NBX1" s="33"/>
      <c r="NBY1" s="33"/>
      <c r="NBZ1" s="33"/>
      <c r="NCA1" s="33"/>
      <c r="NCB1" s="33"/>
      <c r="NCC1" s="33"/>
      <c r="NCD1" s="33"/>
      <c r="NCE1" s="33"/>
      <c r="NCF1" s="33"/>
      <c r="NCG1" s="33"/>
      <c r="NCH1" s="33"/>
      <c r="NCI1" s="33"/>
      <c r="NCJ1" s="33"/>
      <c r="NCK1" s="33"/>
      <c r="NCL1" s="33"/>
      <c r="NCM1" s="33"/>
      <c r="NCN1" s="33"/>
      <c r="NCO1" s="33"/>
      <c r="NCP1" s="33"/>
      <c r="NCQ1" s="33"/>
      <c r="NCR1" s="33"/>
      <c r="NCS1" s="33"/>
      <c r="NCT1" s="33"/>
      <c r="NCU1" s="33"/>
      <c r="NCV1" s="33"/>
      <c r="NCW1" s="33"/>
      <c r="NCX1" s="33"/>
      <c r="NCY1" s="33"/>
      <c r="NCZ1" s="33"/>
      <c r="NDA1" s="33"/>
      <c r="NDB1" s="33"/>
      <c r="NDC1" s="33"/>
      <c r="NDD1" s="33"/>
      <c r="NDE1" s="33"/>
      <c r="NDF1" s="33"/>
      <c r="NDG1" s="33"/>
      <c r="NDH1" s="33"/>
      <c r="NDI1" s="33"/>
      <c r="NDJ1" s="33"/>
      <c r="NDK1" s="33"/>
      <c r="NDL1" s="33"/>
      <c r="NDM1" s="33"/>
      <c r="NDN1" s="33"/>
      <c r="NDO1" s="33"/>
      <c r="NDP1" s="33"/>
      <c r="NDQ1" s="33"/>
      <c r="NDR1" s="33"/>
      <c r="NDS1" s="33"/>
      <c r="NDT1" s="33"/>
      <c r="NDU1" s="33"/>
      <c r="NDV1" s="33"/>
      <c r="NDW1" s="33"/>
      <c r="NDX1" s="33"/>
      <c r="NDY1" s="33"/>
      <c r="NDZ1" s="33"/>
      <c r="NEA1" s="33"/>
      <c r="NEB1" s="33"/>
      <c r="NEC1" s="33"/>
      <c r="NED1" s="33"/>
      <c r="NEE1" s="33"/>
      <c r="NEF1" s="33"/>
      <c r="NEG1" s="33"/>
      <c r="NEH1" s="33"/>
      <c r="NEI1" s="33"/>
      <c r="NEJ1" s="33"/>
      <c r="NEK1" s="33"/>
      <c r="NEL1" s="33"/>
      <c r="NEM1" s="33"/>
      <c r="NEN1" s="33"/>
      <c r="NEO1" s="33"/>
      <c r="NEP1" s="33"/>
      <c r="NEQ1" s="33"/>
      <c r="NER1" s="33"/>
      <c r="NES1" s="33"/>
      <c r="NET1" s="33"/>
      <c r="NEU1" s="33"/>
      <c r="NEV1" s="33"/>
      <c r="NEW1" s="33"/>
      <c r="NEX1" s="33"/>
      <c r="NEY1" s="33"/>
      <c r="NEZ1" s="33"/>
      <c r="NFA1" s="33"/>
      <c r="NFB1" s="33"/>
      <c r="NFC1" s="33"/>
      <c r="NFD1" s="33"/>
      <c r="NFE1" s="33"/>
      <c r="NFF1" s="33"/>
      <c r="NFG1" s="33"/>
      <c r="NFH1" s="33"/>
      <c r="NFI1" s="33"/>
      <c r="NFJ1" s="33"/>
      <c r="NFK1" s="33"/>
      <c r="NFL1" s="33"/>
      <c r="NFM1" s="33"/>
      <c r="NFN1" s="33"/>
      <c r="NFO1" s="33"/>
      <c r="NFP1" s="33"/>
      <c r="NFQ1" s="33"/>
      <c r="NFR1" s="33"/>
      <c r="NFS1" s="33"/>
      <c r="NFT1" s="33"/>
      <c r="NFU1" s="33"/>
      <c r="NFV1" s="33"/>
      <c r="NFW1" s="33"/>
      <c r="NFX1" s="33"/>
      <c r="NFY1" s="33"/>
      <c r="NFZ1" s="33"/>
      <c r="NGA1" s="33"/>
      <c r="NGB1" s="33"/>
      <c r="NGC1" s="33"/>
      <c r="NGD1" s="33"/>
      <c r="NGE1" s="33"/>
      <c r="NGF1" s="33"/>
      <c r="NGG1" s="33"/>
      <c r="NGH1" s="33"/>
      <c r="NGI1" s="33"/>
      <c r="NGJ1" s="33"/>
      <c r="NGK1" s="33"/>
      <c r="NGL1" s="33"/>
      <c r="NGM1" s="33"/>
      <c r="NGN1" s="33"/>
      <c r="NGO1" s="33"/>
      <c r="NGP1" s="33"/>
      <c r="NGQ1" s="33"/>
      <c r="NGR1" s="33"/>
      <c r="NGS1" s="33"/>
      <c r="NGT1" s="33"/>
      <c r="NGU1" s="33"/>
      <c r="NGV1" s="33"/>
      <c r="NGW1" s="33"/>
      <c r="NGX1" s="33"/>
      <c r="NGY1" s="33"/>
      <c r="NGZ1" s="33"/>
      <c r="NHA1" s="33"/>
      <c r="NHB1" s="33"/>
      <c r="NHC1" s="33"/>
      <c r="NHD1" s="33"/>
      <c r="NHE1" s="33"/>
      <c r="NHF1" s="33"/>
      <c r="NHG1" s="33"/>
      <c r="NHH1" s="33"/>
      <c r="NHI1" s="33"/>
      <c r="NHJ1" s="33"/>
      <c r="NHK1" s="33"/>
      <c r="NHL1" s="33"/>
      <c r="NHM1" s="33"/>
      <c r="NHN1" s="33"/>
      <c r="NHO1" s="33"/>
      <c r="NHP1" s="33"/>
      <c r="NHQ1" s="33"/>
      <c r="NHR1" s="33"/>
      <c r="NHS1" s="33"/>
      <c r="NHT1" s="33"/>
      <c r="NHU1" s="33"/>
      <c r="NHV1" s="33"/>
      <c r="NHW1" s="33"/>
      <c r="NHX1" s="33"/>
      <c r="NHY1" s="33"/>
      <c r="NHZ1" s="33"/>
      <c r="NIA1" s="33"/>
      <c r="NIB1" s="33"/>
      <c r="NIC1" s="33"/>
      <c r="NID1" s="33"/>
      <c r="NIE1" s="33"/>
      <c r="NIF1" s="33"/>
      <c r="NIG1" s="33"/>
      <c r="NIH1" s="33"/>
      <c r="NII1" s="33"/>
      <c r="NIJ1" s="33"/>
      <c r="NIK1" s="33"/>
      <c r="NIL1" s="33"/>
      <c r="NIM1" s="33"/>
      <c r="NIN1" s="33"/>
      <c r="NIO1" s="33"/>
      <c r="NIP1" s="33"/>
      <c r="NIQ1" s="33"/>
      <c r="NIR1" s="33"/>
      <c r="NIS1" s="33"/>
      <c r="NIT1" s="33"/>
      <c r="NIU1" s="33"/>
      <c r="NIV1" s="33"/>
      <c r="NIW1" s="33"/>
      <c r="NIX1" s="33"/>
      <c r="NIY1" s="33"/>
      <c r="NIZ1" s="33"/>
      <c r="NJA1" s="33"/>
      <c r="NJB1" s="33"/>
      <c r="NJC1" s="33"/>
      <c r="NJD1" s="33"/>
      <c r="NJE1" s="33"/>
      <c r="NJF1" s="33"/>
      <c r="NJG1" s="33"/>
      <c r="NJH1" s="33"/>
      <c r="NJI1" s="33"/>
      <c r="NJJ1" s="33"/>
      <c r="NJK1" s="33"/>
      <c r="NJL1" s="33"/>
      <c r="NJM1" s="33"/>
      <c r="NJN1" s="33"/>
      <c r="NJO1" s="33"/>
      <c r="NJP1" s="33"/>
      <c r="NJQ1" s="33"/>
      <c r="NJR1" s="33"/>
      <c r="NJS1" s="33"/>
      <c r="NJT1" s="33"/>
      <c r="NJU1" s="33"/>
      <c r="NJV1" s="33"/>
      <c r="NJW1" s="33"/>
      <c r="NJX1" s="33"/>
      <c r="NJY1" s="33"/>
      <c r="NJZ1" s="33"/>
      <c r="NKA1" s="33"/>
      <c r="NKB1" s="33"/>
      <c r="NKC1" s="33"/>
      <c r="NKD1" s="33"/>
      <c r="NKE1" s="33"/>
      <c r="NKF1" s="33"/>
      <c r="NKG1" s="33"/>
      <c r="NKH1" s="33"/>
      <c r="NKI1" s="33"/>
      <c r="NKJ1" s="33"/>
      <c r="NKK1" s="33"/>
      <c r="NKL1" s="33"/>
      <c r="NKM1" s="33"/>
      <c r="NKN1" s="33"/>
      <c r="NKO1" s="33"/>
      <c r="NKP1" s="33"/>
      <c r="NKQ1" s="33"/>
      <c r="NKR1" s="33"/>
      <c r="NKS1" s="33"/>
      <c r="NKT1" s="33"/>
      <c r="NKU1" s="33"/>
      <c r="NKV1" s="33"/>
      <c r="NKW1" s="33"/>
      <c r="NKX1" s="33"/>
      <c r="NKY1" s="33"/>
      <c r="NKZ1" s="33"/>
      <c r="NLA1" s="33"/>
      <c r="NLB1" s="33"/>
      <c r="NLC1" s="33"/>
      <c r="NLD1" s="33"/>
      <c r="NLE1" s="33"/>
      <c r="NLF1" s="33"/>
      <c r="NLG1" s="33"/>
      <c r="NLH1" s="33"/>
      <c r="NLI1" s="33"/>
      <c r="NLJ1" s="33"/>
      <c r="NLK1" s="33"/>
      <c r="NLL1" s="33"/>
      <c r="NLM1" s="33"/>
      <c r="NLN1" s="33"/>
      <c r="NLO1" s="33"/>
      <c r="NLP1" s="33"/>
      <c r="NLQ1" s="33"/>
      <c r="NLR1" s="33"/>
      <c r="NLS1" s="33"/>
      <c r="NLT1" s="33"/>
      <c r="NLU1" s="33"/>
      <c r="NLV1" s="33"/>
      <c r="NLW1" s="33"/>
      <c r="NLX1" s="33"/>
      <c r="NLY1" s="33"/>
      <c r="NLZ1" s="33"/>
      <c r="NMA1" s="33"/>
      <c r="NMB1" s="33"/>
      <c r="NMC1" s="33"/>
      <c r="NMD1" s="33"/>
      <c r="NME1" s="33"/>
      <c r="NMF1" s="33"/>
      <c r="NMG1" s="33"/>
      <c r="NMH1" s="33"/>
      <c r="NMI1" s="33"/>
      <c r="NMJ1" s="33"/>
      <c r="NMK1" s="33"/>
      <c r="NML1" s="33"/>
      <c r="NMM1" s="33"/>
      <c r="NMN1" s="33"/>
      <c r="NMO1" s="33"/>
      <c r="NMP1" s="33"/>
      <c r="NMQ1" s="33"/>
      <c r="NMR1" s="33"/>
      <c r="NMS1" s="33"/>
      <c r="NMT1" s="33"/>
      <c r="NMU1" s="33"/>
      <c r="NMV1" s="33"/>
      <c r="NMW1" s="33"/>
      <c r="NMX1" s="33"/>
      <c r="NMY1" s="33"/>
      <c r="NMZ1" s="33"/>
      <c r="NNA1" s="33"/>
      <c r="NNB1" s="33"/>
      <c r="NNC1" s="33"/>
      <c r="NND1" s="33"/>
      <c r="NNE1" s="33"/>
      <c r="NNF1" s="33"/>
      <c r="NNG1" s="33"/>
      <c r="NNH1" s="33"/>
      <c r="NNI1" s="33"/>
      <c r="NNJ1" s="33"/>
      <c r="NNK1" s="33"/>
      <c r="NNL1" s="33"/>
      <c r="NNM1" s="33"/>
      <c r="NNN1" s="33"/>
      <c r="NNO1" s="33"/>
      <c r="NNP1" s="33"/>
      <c r="NNQ1" s="33"/>
      <c r="NNR1" s="33"/>
      <c r="NNS1" s="33"/>
      <c r="NNT1" s="33"/>
      <c r="NNU1" s="33"/>
      <c r="NNV1" s="33"/>
      <c r="NNW1" s="33"/>
      <c r="NNX1" s="33"/>
      <c r="NNY1" s="33"/>
      <c r="NNZ1" s="33"/>
      <c r="NOA1" s="33"/>
      <c r="NOB1" s="33"/>
      <c r="NOC1" s="33"/>
      <c r="NOD1" s="33"/>
      <c r="NOE1" s="33"/>
      <c r="NOF1" s="33"/>
      <c r="NOG1" s="33"/>
      <c r="NOH1" s="33"/>
      <c r="NOI1" s="33"/>
      <c r="NOJ1" s="33"/>
      <c r="NOK1" s="33"/>
      <c r="NOL1" s="33"/>
      <c r="NOM1" s="33"/>
      <c r="NON1" s="33"/>
      <c r="NOO1" s="33"/>
      <c r="NOP1" s="33"/>
      <c r="NOQ1" s="33"/>
      <c r="NOR1" s="33"/>
      <c r="NOS1" s="33"/>
      <c r="NOT1" s="33"/>
      <c r="NOU1" s="33"/>
      <c r="NOV1" s="33"/>
      <c r="NOW1" s="33"/>
      <c r="NOX1" s="33"/>
      <c r="NOY1" s="33"/>
      <c r="NOZ1" s="33"/>
      <c r="NPA1" s="33"/>
      <c r="NPB1" s="33"/>
      <c r="NPC1" s="33"/>
      <c r="NPD1" s="33"/>
      <c r="NPE1" s="33"/>
      <c r="NPF1" s="33"/>
      <c r="NPG1" s="33"/>
      <c r="NPH1" s="33"/>
      <c r="NPI1" s="33"/>
      <c r="NPJ1" s="33"/>
      <c r="NPK1" s="33"/>
      <c r="NPL1" s="33"/>
      <c r="NPM1" s="33"/>
      <c r="NPN1" s="33"/>
      <c r="NPO1" s="33"/>
      <c r="NPP1" s="33"/>
      <c r="NPQ1" s="33"/>
      <c r="NPR1" s="33"/>
      <c r="NPS1" s="33"/>
      <c r="NPT1" s="33"/>
      <c r="NPU1" s="33"/>
      <c r="NPV1" s="33"/>
      <c r="NPW1" s="33"/>
      <c r="NPX1" s="33"/>
      <c r="NPY1" s="33"/>
      <c r="NPZ1" s="33"/>
      <c r="NQA1" s="33"/>
      <c r="NQB1" s="33"/>
      <c r="NQC1" s="33"/>
      <c r="NQD1" s="33"/>
      <c r="NQE1" s="33"/>
      <c r="NQF1" s="33"/>
      <c r="NQG1" s="33"/>
      <c r="NQH1" s="33"/>
      <c r="NQI1" s="33"/>
      <c r="NQJ1" s="33"/>
      <c r="NQK1" s="33"/>
      <c r="NQL1" s="33"/>
      <c r="NQM1" s="33"/>
      <c r="NQN1" s="33"/>
      <c r="NQO1" s="33"/>
      <c r="NQP1" s="33"/>
      <c r="NQQ1" s="33"/>
      <c r="NQR1" s="33"/>
      <c r="NQS1" s="33"/>
      <c r="NQT1" s="33"/>
      <c r="NQU1" s="33"/>
      <c r="NQV1" s="33"/>
      <c r="NQW1" s="33"/>
      <c r="NQX1" s="33"/>
      <c r="NQY1" s="33"/>
      <c r="NQZ1" s="33"/>
      <c r="NRA1" s="33"/>
      <c r="NRB1" s="33"/>
      <c r="NRC1" s="33"/>
      <c r="NRD1" s="33"/>
      <c r="NRE1" s="33"/>
      <c r="NRF1" s="33"/>
      <c r="NRG1" s="33"/>
      <c r="NRH1" s="33"/>
      <c r="NRI1" s="33"/>
      <c r="NRJ1" s="33"/>
      <c r="NRK1" s="33"/>
      <c r="NRL1" s="33"/>
      <c r="NRM1" s="33"/>
      <c r="NRN1" s="33"/>
      <c r="NRO1" s="33"/>
      <c r="NRP1" s="33"/>
      <c r="NRQ1" s="33"/>
      <c r="NRR1" s="33"/>
      <c r="NRS1" s="33"/>
      <c r="NRT1" s="33"/>
      <c r="NRU1" s="33"/>
      <c r="NRV1" s="33"/>
      <c r="NRW1" s="33"/>
      <c r="NRX1" s="33"/>
      <c r="NRY1" s="33"/>
      <c r="NRZ1" s="33"/>
      <c r="NSA1" s="33"/>
      <c r="NSB1" s="33"/>
      <c r="NSC1" s="33"/>
      <c r="NSD1" s="33"/>
      <c r="NSE1" s="33"/>
      <c r="NSF1" s="33"/>
      <c r="NSG1" s="33"/>
      <c r="NSH1" s="33"/>
      <c r="NSI1" s="33"/>
      <c r="NSJ1" s="33"/>
      <c r="NSK1" s="33"/>
      <c r="NSL1" s="33"/>
      <c r="NSM1" s="33"/>
      <c r="NSN1" s="33"/>
      <c r="NSO1" s="33"/>
      <c r="NSP1" s="33"/>
      <c r="NSQ1" s="33"/>
      <c r="NSR1" s="33"/>
      <c r="NSS1" s="33"/>
      <c r="NST1" s="33"/>
      <c r="NSU1" s="33"/>
      <c r="NSV1" s="33"/>
      <c r="NSW1" s="33"/>
      <c r="NSX1" s="33"/>
      <c r="NSY1" s="33"/>
      <c r="NSZ1" s="33"/>
      <c r="NTA1" s="33"/>
      <c r="NTB1" s="33"/>
      <c r="NTC1" s="33"/>
      <c r="NTD1" s="33"/>
      <c r="NTE1" s="33"/>
      <c r="NTF1" s="33"/>
      <c r="NTG1" s="33"/>
      <c r="NTH1" s="33"/>
      <c r="NTI1" s="33"/>
      <c r="NTJ1" s="33"/>
      <c r="NTK1" s="33"/>
      <c r="NTL1" s="33"/>
      <c r="NTM1" s="33"/>
      <c r="NTN1" s="33"/>
      <c r="NTO1" s="33"/>
      <c r="NTP1" s="33"/>
      <c r="NTQ1" s="33"/>
      <c r="NTR1" s="33"/>
      <c r="NTS1" s="33"/>
      <c r="NTT1" s="33"/>
      <c r="NTU1" s="33"/>
      <c r="NTV1" s="33"/>
      <c r="NTW1" s="33"/>
      <c r="NTX1" s="33"/>
      <c r="NTY1" s="33"/>
      <c r="NTZ1" s="33"/>
      <c r="NUA1" s="33"/>
      <c r="NUB1" s="33"/>
      <c r="NUC1" s="33"/>
      <c r="NUD1" s="33"/>
      <c r="NUE1" s="33"/>
      <c r="NUF1" s="33"/>
      <c r="NUG1" s="33"/>
      <c r="NUH1" s="33"/>
      <c r="NUI1" s="33"/>
      <c r="NUJ1" s="33"/>
      <c r="NUK1" s="33"/>
      <c r="NUL1" s="33"/>
      <c r="NUM1" s="33"/>
      <c r="NUN1" s="33"/>
      <c r="NUO1" s="33"/>
      <c r="NUP1" s="33"/>
      <c r="NUQ1" s="33"/>
      <c r="NUR1" s="33"/>
      <c r="NUS1" s="33"/>
      <c r="NUT1" s="33"/>
      <c r="NUU1" s="33"/>
      <c r="NUV1" s="33"/>
      <c r="NUW1" s="33"/>
      <c r="NUX1" s="33"/>
      <c r="NUY1" s="33"/>
      <c r="NUZ1" s="33"/>
      <c r="NVA1" s="33"/>
      <c r="NVB1" s="33"/>
      <c r="NVC1" s="33"/>
      <c r="NVD1" s="33"/>
      <c r="NVE1" s="33"/>
      <c r="NVF1" s="33"/>
      <c r="NVG1" s="33"/>
      <c r="NVH1" s="33"/>
      <c r="NVI1" s="33"/>
      <c r="NVJ1" s="33"/>
      <c r="NVK1" s="33"/>
      <c r="NVL1" s="33"/>
      <c r="NVM1" s="33"/>
      <c r="NVN1" s="33"/>
      <c r="NVO1" s="33"/>
      <c r="NVP1" s="33"/>
      <c r="NVQ1" s="33"/>
      <c r="NVR1" s="33"/>
      <c r="NVS1" s="33"/>
      <c r="NVT1" s="33"/>
      <c r="NVU1" s="33"/>
      <c r="NVV1" s="33"/>
      <c r="NVW1" s="33"/>
      <c r="NVX1" s="33"/>
      <c r="NVY1" s="33"/>
      <c r="NVZ1" s="33"/>
      <c r="NWA1" s="33"/>
      <c r="NWB1" s="33"/>
      <c r="NWC1" s="33"/>
      <c r="NWD1" s="33"/>
      <c r="NWE1" s="33"/>
      <c r="NWF1" s="33"/>
      <c r="NWG1" s="33"/>
      <c r="NWH1" s="33"/>
      <c r="NWI1" s="33"/>
      <c r="NWJ1" s="33"/>
      <c r="NWK1" s="33"/>
      <c r="NWL1" s="33"/>
      <c r="NWM1" s="33"/>
      <c r="NWN1" s="33"/>
      <c r="NWO1" s="33"/>
      <c r="NWP1" s="33"/>
      <c r="NWQ1" s="33"/>
      <c r="NWR1" s="33"/>
      <c r="NWS1" s="33"/>
      <c r="NWT1" s="33"/>
      <c r="NWU1" s="33"/>
      <c r="NWV1" s="33"/>
      <c r="NWW1" s="33"/>
      <c r="NWX1" s="33"/>
      <c r="NWY1" s="33"/>
      <c r="NWZ1" s="33"/>
      <c r="NXA1" s="33"/>
      <c r="NXB1" s="33"/>
      <c r="NXC1" s="33"/>
      <c r="NXD1" s="33"/>
      <c r="NXE1" s="33"/>
      <c r="NXF1" s="33"/>
      <c r="NXG1" s="33"/>
      <c r="NXH1" s="33"/>
      <c r="NXI1" s="33"/>
      <c r="NXJ1" s="33"/>
      <c r="NXK1" s="33"/>
      <c r="NXL1" s="33"/>
      <c r="NXM1" s="33"/>
      <c r="NXN1" s="33"/>
      <c r="NXO1" s="33"/>
      <c r="NXP1" s="33"/>
      <c r="NXQ1" s="33"/>
      <c r="NXR1" s="33"/>
      <c r="NXS1" s="33"/>
      <c r="NXT1" s="33"/>
      <c r="NXU1" s="33"/>
      <c r="NXV1" s="33"/>
      <c r="NXW1" s="33"/>
      <c r="NXX1" s="33"/>
      <c r="NXY1" s="33"/>
      <c r="NXZ1" s="33"/>
      <c r="NYA1" s="33"/>
      <c r="NYB1" s="33"/>
      <c r="NYC1" s="33"/>
      <c r="NYD1" s="33"/>
      <c r="NYE1" s="33"/>
      <c r="NYF1" s="33"/>
      <c r="NYG1" s="33"/>
      <c r="NYH1" s="33"/>
      <c r="NYI1" s="33"/>
      <c r="NYJ1" s="33"/>
      <c r="NYK1" s="33"/>
      <c r="NYL1" s="33"/>
      <c r="NYM1" s="33"/>
      <c r="NYN1" s="33"/>
      <c r="NYO1" s="33"/>
      <c r="NYP1" s="33"/>
      <c r="NYQ1" s="33"/>
      <c r="NYR1" s="33"/>
      <c r="NYS1" s="33"/>
      <c r="NYT1" s="33"/>
      <c r="NYU1" s="33"/>
      <c r="NYV1" s="33"/>
      <c r="NYW1" s="33"/>
      <c r="NYX1" s="33"/>
      <c r="NYY1" s="33"/>
      <c r="NYZ1" s="33"/>
      <c r="NZA1" s="33"/>
      <c r="NZB1" s="33"/>
      <c r="NZC1" s="33"/>
      <c r="NZD1" s="33"/>
      <c r="NZE1" s="33"/>
      <c r="NZF1" s="33"/>
      <c r="NZG1" s="33"/>
      <c r="NZH1" s="33"/>
      <c r="NZI1" s="33"/>
      <c r="NZJ1" s="33"/>
      <c r="NZK1" s="33"/>
      <c r="NZL1" s="33"/>
      <c r="NZM1" s="33"/>
      <c r="NZN1" s="33"/>
      <c r="NZO1" s="33"/>
      <c r="NZP1" s="33"/>
      <c r="NZQ1" s="33"/>
      <c r="NZR1" s="33"/>
      <c r="NZS1" s="33"/>
      <c r="NZT1" s="33"/>
      <c r="NZU1" s="33"/>
      <c r="NZV1" s="33"/>
      <c r="NZW1" s="33"/>
      <c r="NZX1" s="33"/>
      <c r="NZY1" s="33"/>
      <c r="NZZ1" s="33"/>
      <c r="OAA1" s="33"/>
      <c r="OAB1" s="33"/>
      <c r="OAC1" s="33"/>
      <c r="OAD1" s="33"/>
      <c r="OAE1" s="33"/>
      <c r="OAF1" s="33"/>
      <c r="OAG1" s="33"/>
      <c r="OAH1" s="33"/>
      <c r="OAI1" s="33"/>
      <c r="OAJ1" s="33"/>
      <c r="OAK1" s="33"/>
      <c r="OAL1" s="33"/>
      <c r="OAM1" s="33"/>
      <c r="OAN1" s="33"/>
      <c r="OAO1" s="33"/>
      <c r="OAP1" s="33"/>
      <c r="OAQ1" s="33"/>
      <c r="OAR1" s="33"/>
      <c r="OAS1" s="33"/>
      <c r="OAT1" s="33"/>
      <c r="OAU1" s="33"/>
      <c r="OAV1" s="33"/>
      <c r="OAW1" s="33"/>
      <c r="OAX1" s="33"/>
      <c r="OAY1" s="33"/>
      <c r="OAZ1" s="33"/>
      <c r="OBA1" s="33"/>
      <c r="OBB1" s="33"/>
      <c r="OBC1" s="33"/>
      <c r="OBD1" s="33"/>
      <c r="OBE1" s="33"/>
      <c r="OBF1" s="33"/>
      <c r="OBG1" s="33"/>
      <c r="OBH1" s="33"/>
      <c r="OBI1" s="33"/>
      <c r="OBJ1" s="33"/>
      <c r="OBK1" s="33"/>
      <c r="OBL1" s="33"/>
      <c r="OBM1" s="33"/>
      <c r="OBN1" s="33"/>
      <c r="OBO1" s="33"/>
      <c r="OBP1" s="33"/>
      <c r="OBQ1" s="33"/>
      <c r="OBR1" s="33"/>
      <c r="OBS1" s="33"/>
      <c r="OBT1" s="33"/>
      <c r="OBU1" s="33"/>
      <c r="OBV1" s="33"/>
      <c r="OBW1" s="33"/>
      <c r="OBX1" s="33"/>
      <c r="OBY1" s="33"/>
      <c r="OBZ1" s="33"/>
      <c r="OCA1" s="33"/>
      <c r="OCB1" s="33"/>
      <c r="OCC1" s="33"/>
      <c r="OCD1" s="33"/>
      <c r="OCE1" s="33"/>
      <c r="OCF1" s="33"/>
      <c r="OCG1" s="33"/>
      <c r="OCH1" s="33"/>
      <c r="OCI1" s="33"/>
      <c r="OCJ1" s="33"/>
      <c r="OCK1" s="33"/>
      <c r="OCL1" s="33"/>
      <c r="OCM1" s="33"/>
      <c r="OCN1" s="33"/>
      <c r="OCO1" s="33"/>
      <c r="OCP1" s="33"/>
      <c r="OCQ1" s="33"/>
      <c r="OCR1" s="33"/>
      <c r="OCS1" s="33"/>
      <c r="OCT1" s="33"/>
      <c r="OCU1" s="33"/>
      <c r="OCV1" s="33"/>
      <c r="OCW1" s="33"/>
      <c r="OCX1" s="33"/>
      <c r="OCY1" s="33"/>
      <c r="OCZ1" s="33"/>
      <c r="ODA1" s="33"/>
      <c r="ODB1" s="33"/>
      <c r="ODC1" s="33"/>
      <c r="ODD1" s="33"/>
      <c r="ODE1" s="33"/>
      <c r="ODF1" s="33"/>
      <c r="ODG1" s="33"/>
      <c r="ODH1" s="33"/>
      <c r="ODI1" s="33"/>
      <c r="ODJ1" s="33"/>
      <c r="ODK1" s="33"/>
      <c r="ODL1" s="33"/>
      <c r="ODM1" s="33"/>
      <c r="ODN1" s="33"/>
      <c r="ODO1" s="33"/>
      <c r="ODP1" s="33"/>
      <c r="ODQ1" s="33"/>
      <c r="ODR1" s="33"/>
      <c r="ODS1" s="33"/>
      <c r="ODT1" s="33"/>
      <c r="ODU1" s="33"/>
      <c r="ODV1" s="33"/>
      <c r="ODW1" s="33"/>
      <c r="ODX1" s="33"/>
      <c r="ODY1" s="33"/>
      <c r="ODZ1" s="33"/>
      <c r="OEA1" s="33"/>
      <c r="OEB1" s="33"/>
      <c r="OEC1" s="33"/>
      <c r="OED1" s="33"/>
      <c r="OEE1" s="33"/>
      <c r="OEF1" s="33"/>
      <c r="OEG1" s="33"/>
      <c r="OEH1" s="33"/>
      <c r="OEI1" s="33"/>
      <c r="OEJ1" s="33"/>
      <c r="OEK1" s="33"/>
      <c r="OEL1" s="33"/>
      <c r="OEM1" s="33"/>
      <c r="OEN1" s="33"/>
      <c r="OEO1" s="33"/>
      <c r="OEP1" s="33"/>
      <c r="OEQ1" s="33"/>
      <c r="OER1" s="33"/>
      <c r="OES1" s="33"/>
      <c r="OET1" s="33"/>
      <c r="OEU1" s="33"/>
      <c r="OEV1" s="33"/>
      <c r="OEW1" s="33"/>
      <c r="OEX1" s="33"/>
      <c r="OEY1" s="33"/>
      <c r="OEZ1" s="33"/>
      <c r="OFA1" s="33"/>
      <c r="OFB1" s="33"/>
      <c r="OFC1" s="33"/>
      <c r="OFD1" s="33"/>
      <c r="OFE1" s="33"/>
      <c r="OFF1" s="33"/>
      <c r="OFG1" s="33"/>
      <c r="OFH1" s="33"/>
      <c r="OFI1" s="33"/>
      <c r="OFJ1" s="33"/>
      <c r="OFK1" s="33"/>
      <c r="OFL1" s="33"/>
      <c r="OFM1" s="33"/>
      <c r="OFN1" s="33"/>
      <c r="OFO1" s="33"/>
      <c r="OFP1" s="33"/>
      <c r="OFQ1" s="33"/>
      <c r="OFR1" s="33"/>
      <c r="OFS1" s="33"/>
      <c r="OFT1" s="33"/>
      <c r="OFU1" s="33"/>
      <c r="OFV1" s="33"/>
      <c r="OFW1" s="33"/>
      <c r="OFX1" s="33"/>
      <c r="OFY1" s="33"/>
      <c r="OFZ1" s="33"/>
      <c r="OGA1" s="33"/>
      <c r="OGB1" s="33"/>
      <c r="OGC1" s="33"/>
      <c r="OGD1" s="33"/>
      <c r="OGE1" s="33"/>
      <c r="OGF1" s="33"/>
      <c r="OGG1" s="33"/>
      <c r="OGH1" s="33"/>
      <c r="OGI1" s="33"/>
      <c r="OGJ1" s="33"/>
      <c r="OGK1" s="33"/>
      <c r="OGL1" s="33"/>
      <c r="OGM1" s="33"/>
      <c r="OGN1" s="33"/>
      <c r="OGO1" s="33"/>
      <c r="OGP1" s="33"/>
      <c r="OGQ1" s="33"/>
      <c r="OGR1" s="33"/>
      <c r="OGS1" s="33"/>
      <c r="OGT1" s="33"/>
      <c r="OGU1" s="33"/>
      <c r="OGV1" s="33"/>
      <c r="OGW1" s="33"/>
      <c r="OGX1" s="33"/>
      <c r="OGY1" s="33"/>
      <c r="OGZ1" s="33"/>
      <c r="OHA1" s="33"/>
      <c r="OHB1" s="33"/>
      <c r="OHC1" s="33"/>
      <c r="OHD1" s="33"/>
      <c r="OHE1" s="33"/>
      <c r="OHF1" s="33"/>
      <c r="OHG1" s="33"/>
      <c r="OHH1" s="33"/>
      <c r="OHI1" s="33"/>
      <c r="OHJ1" s="33"/>
      <c r="OHK1" s="33"/>
      <c r="OHL1" s="33"/>
      <c r="OHM1" s="33"/>
      <c r="OHN1" s="33"/>
      <c r="OHO1" s="33"/>
      <c r="OHP1" s="33"/>
      <c r="OHQ1" s="33"/>
      <c r="OHR1" s="33"/>
      <c r="OHS1" s="33"/>
      <c r="OHT1" s="33"/>
      <c r="OHU1" s="33"/>
      <c r="OHV1" s="33"/>
      <c r="OHW1" s="33"/>
      <c r="OHX1" s="33"/>
      <c r="OHY1" s="33"/>
      <c r="OHZ1" s="33"/>
      <c r="OIA1" s="33"/>
      <c r="OIB1" s="33"/>
      <c r="OIC1" s="33"/>
      <c r="OID1" s="33"/>
      <c r="OIE1" s="33"/>
      <c r="OIF1" s="33"/>
      <c r="OIG1" s="33"/>
      <c r="OIH1" s="33"/>
      <c r="OII1" s="33"/>
      <c r="OIJ1" s="33"/>
      <c r="OIK1" s="33"/>
      <c r="OIL1" s="33"/>
      <c r="OIM1" s="33"/>
      <c r="OIN1" s="33"/>
      <c r="OIO1" s="33"/>
      <c r="OIP1" s="33"/>
      <c r="OIQ1" s="33"/>
      <c r="OIR1" s="33"/>
      <c r="OIS1" s="33"/>
      <c r="OIT1" s="33"/>
      <c r="OIU1" s="33"/>
      <c r="OIV1" s="33"/>
      <c r="OIW1" s="33"/>
      <c r="OIX1" s="33"/>
      <c r="OIY1" s="33"/>
      <c r="OIZ1" s="33"/>
      <c r="OJA1" s="33"/>
      <c r="OJB1" s="33"/>
      <c r="OJC1" s="33"/>
      <c r="OJD1" s="33"/>
      <c r="OJE1" s="33"/>
      <c r="OJF1" s="33"/>
      <c r="OJG1" s="33"/>
      <c r="OJH1" s="33"/>
      <c r="OJI1" s="33"/>
      <c r="OJJ1" s="33"/>
      <c r="OJK1" s="33"/>
      <c r="OJL1" s="33"/>
      <c r="OJM1" s="33"/>
      <c r="OJN1" s="33"/>
      <c r="OJO1" s="33"/>
      <c r="OJP1" s="33"/>
      <c r="OJQ1" s="33"/>
      <c r="OJR1" s="33"/>
      <c r="OJS1" s="33"/>
      <c r="OJT1" s="33"/>
      <c r="OJU1" s="33"/>
      <c r="OJV1" s="33"/>
      <c r="OJW1" s="33"/>
      <c r="OJX1" s="33"/>
      <c r="OJY1" s="33"/>
      <c r="OJZ1" s="33"/>
      <c r="OKA1" s="33"/>
      <c r="OKB1" s="33"/>
      <c r="OKC1" s="33"/>
      <c r="OKD1" s="33"/>
      <c r="OKE1" s="33"/>
      <c r="OKF1" s="33"/>
      <c r="OKG1" s="33"/>
      <c r="OKH1" s="33"/>
      <c r="OKI1" s="33"/>
      <c r="OKJ1" s="33"/>
      <c r="OKK1" s="33"/>
      <c r="OKL1" s="33"/>
      <c r="OKM1" s="33"/>
      <c r="OKN1" s="33"/>
      <c r="OKO1" s="33"/>
      <c r="OKP1" s="33"/>
      <c r="OKQ1" s="33"/>
      <c r="OKR1" s="33"/>
      <c r="OKS1" s="33"/>
      <c r="OKT1" s="33"/>
      <c r="OKU1" s="33"/>
      <c r="OKV1" s="33"/>
      <c r="OKW1" s="33"/>
      <c r="OKX1" s="33"/>
      <c r="OKY1" s="33"/>
      <c r="OKZ1" s="33"/>
      <c r="OLA1" s="33"/>
      <c r="OLB1" s="33"/>
      <c r="OLC1" s="33"/>
      <c r="OLD1" s="33"/>
      <c r="OLE1" s="33"/>
      <c r="OLF1" s="33"/>
      <c r="OLG1" s="33"/>
      <c r="OLH1" s="33"/>
      <c r="OLI1" s="33"/>
      <c r="OLJ1" s="33"/>
      <c r="OLK1" s="33"/>
      <c r="OLL1" s="33"/>
      <c r="OLM1" s="33"/>
      <c r="OLN1" s="33"/>
      <c r="OLO1" s="33"/>
      <c r="OLP1" s="33"/>
      <c r="OLQ1" s="33"/>
      <c r="OLR1" s="33"/>
      <c r="OLS1" s="33"/>
      <c r="OLT1" s="33"/>
      <c r="OLU1" s="33"/>
      <c r="OLV1" s="33"/>
      <c r="OLW1" s="33"/>
      <c r="OLX1" s="33"/>
      <c r="OLY1" s="33"/>
      <c r="OLZ1" s="33"/>
      <c r="OMA1" s="33"/>
      <c r="OMB1" s="33"/>
      <c r="OMC1" s="33"/>
      <c r="OMD1" s="33"/>
      <c r="OME1" s="33"/>
      <c r="OMF1" s="33"/>
      <c r="OMG1" s="33"/>
      <c r="OMH1" s="33"/>
      <c r="OMI1" s="33"/>
      <c r="OMJ1" s="33"/>
      <c r="OMK1" s="33"/>
      <c r="OML1" s="33"/>
      <c r="OMM1" s="33"/>
      <c r="OMN1" s="33"/>
      <c r="OMO1" s="33"/>
      <c r="OMP1" s="33"/>
      <c r="OMQ1" s="33"/>
      <c r="OMR1" s="33"/>
      <c r="OMS1" s="33"/>
      <c r="OMT1" s="33"/>
      <c r="OMU1" s="33"/>
      <c r="OMV1" s="33"/>
      <c r="OMW1" s="33"/>
      <c r="OMX1" s="33"/>
      <c r="OMY1" s="33"/>
      <c r="OMZ1" s="33"/>
      <c r="ONA1" s="33"/>
      <c r="ONB1" s="33"/>
      <c r="ONC1" s="33"/>
      <c r="OND1" s="33"/>
      <c r="ONE1" s="33"/>
      <c r="ONF1" s="33"/>
      <c r="ONG1" s="33"/>
      <c r="ONH1" s="33"/>
      <c r="ONI1" s="33"/>
      <c r="ONJ1" s="33"/>
      <c r="ONK1" s="33"/>
      <c r="ONL1" s="33"/>
      <c r="ONM1" s="33"/>
      <c r="ONN1" s="33"/>
      <c r="ONO1" s="33"/>
      <c r="ONP1" s="33"/>
      <c r="ONQ1" s="33"/>
      <c r="ONR1" s="33"/>
      <c r="ONS1" s="33"/>
      <c r="ONT1" s="33"/>
      <c r="ONU1" s="33"/>
      <c r="ONV1" s="33"/>
      <c r="ONW1" s="33"/>
      <c r="ONX1" s="33"/>
      <c r="ONY1" s="33"/>
      <c r="ONZ1" s="33"/>
      <c r="OOA1" s="33"/>
      <c r="OOB1" s="33"/>
      <c r="OOC1" s="33"/>
      <c r="OOD1" s="33"/>
      <c r="OOE1" s="33"/>
      <c r="OOF1" s="33"/>
      <c r="OOG1" s="33"/>
      <c r="OOH1" s="33"/>
      <c r="OOI1" s="33"/>
      <c r="OOJ1" s="33"/>
      <c r="OOK1" s="33"/>
      <c r="OOL1" s="33"/>
      <c r="OOM1" s="33"/>
      <c r="OON1" s="33"/>
      <c r="OOO1" s="33"/>
      <c r="OOP1" s="33"/>
      <c r="OOQ1" s="33"/>
      <c r="OOR1" s="33"/>
      <c r="OOS1" s="33"/>
      <c r="OOT1" s="33"/>
      <c r="OOU1" s="33"/>
      <c r="OOV1" s="33"/>
      <c r="OOW1" s="33"/>
      <c r="OOX1" s="33"/>
      <c r="OOY1" s="33"/>
      <c r="OOZ1" s="33"/>
      <c r="OPA1" s="33"/>
      <c r="OPB1" s="33"/>
      <c r="OPC1" s="33"/>
      <c r="OPD1" s="33"/>
      <c r="OPE1" s="33"/>
      <c r="OPF1" s="33"/>
      <c r="OPG1" s="33"/>
      <c r="OPH1" s="33"/>
      <c r="OPI1" s="33"/>
      <c r="OPJ1" s="33"/>
      <c r="OPK1" s="33"/>
      <c r="OPL1" s="33"/>
      <c r="OPM1" s="33"/>
      <c r="OPN1" s="33"/>
      <c r="OPO1" s="33"/>
      <c r="OPP1" s="33"/>
      <c r="OPQ1" s="33"/>
      <c r="OPR1" s="33"/>
      <c r="OPS1" s="33"/>
      <c r="OPT1" s="33"/>
      <c r="OPU1" s="33"/>
      <c r="OPV1" s="33"/>
      <c r="OPW1" s="33"/>
      <c r="OPX1" s="33"/>
      <c r="OPY1" s="33"/>
      <c r="OPZ1" s="33"/>
      <c r="OQA1" s="33"/>
      <c r="OQB1" s="33"/>
      <c r="OQC1" s="33"/>
      <c r="OQD1" s="33"/>
      <c r="OQE1" s="33"/>
      <c r="OQF1" s="33"/>
      <c r="OQG1" s="33"/>
      <c r="OQH1" s="33"/>
      <c r="OQI1" s="33"/>
      <c r="OQJ1" s="33"/>
      <c r="OQK1" s="33"/>
      <c r="OQL1" s="33"/>
      <c r="OQM1" s="33"/>
      <c r="OQN1" s="33"/>
      <c r="OQO1" s="33"/>
      <c r="OQP1" s="33"/>
      <c r="OQQ1" s="33"/>
      <c r="OQR1" s="33"/>
      <c r="OQS1" s="33"/>
      <c r="OQT1" s="33"/>
      <c r="OQU1" s="33"/>
      <c r="OQV1" s="33"/>
      <c r="OQW1" s="33"/>
      <c r="OQX1" s="33"/>
      <c r="OQY1" s="33"/>
      <c r="OQZ1" s="33"/>
      <c r="ORA1" s="33"/>
      <c r="ORB1" s="33"/>
      <c r="ORC1" s="33"/>
      <c r="ORD1" s="33"/>
      <c r="ORE1" s="33"/>
      <c r="ORF1" s="33"/>
      <c r="ORG1" s="33"/>
      <c r="ORH1" s="33"/>
      <c r="ORI1" s="33"/>
      <c r="ORJ1" s="33"/>
      <c r="ORK1" s="33"/>
      <c r="ORL1" s="33"/>
      <c r="ORM1" s="33"/>
      <c r="ORN1" s="33"/>
      <c r="ORO1" s="33"/>
      <c r="ORP1" s="33"/>
      <c r="ORQ1" s="33"/>
      <c r="ORR1" s="33"/>
      <c r="ORS1" s="33"/>
      <c r="ORT1" s="33"/>
      <c r="ORU1" s="33"/>
      <c r="ORV1" s="33"/>
      <c r="ORW1" s="33"/>
      <c r="ORX1" s="33"/>
      <c r="ORY1" s="33"/>
      <c r="ORZ1" s="33"/>
      <c r="OSA1" s="33"/>
      <c r="OSB1" s="33"/>
      <c r="OSC1" s="33"/>
      <c r="OSD1" s="33"/>
      <c r="OSE1" s="33"/>
      <c r="OSF1" s="33"/>
      <c r="OSG1" s="33"/>
      <c r="OSH1" s="33"/>
      <c r="OSI1" s="33"/>
      <c r="OSJ1" s="33"/>
      <c r="OSK1" s="33"/>
      <c r="OSL1" s="33"/>
      <c r="OSM1" s="33"/>
      <c r="OSN1" s="33"/>
      <c r="OSO1" s="33"/>
      <c r="OSP1" s="33"/>
      <c r="OSQ1" s="33"/>
      <c r="OSR1" s="33"/>
      <c r="OSS1" s="33"/>
      <c r="OST1" s="33"/>
      <c r="OSU1" s="33"/>
      <c r="OSV1" s="33"/>
      <c r="OSW1" s="33"/>
      <c r="OSX1" s="33"/>
      <c r="OSY1" s="33"/>
      <c r="OSZ1" s="33"/>
      <c r="OTA1" s="33"/>
      <c r="OTB1" s="33"/>
      <c r="OTC1" s="33"/>
      <c r="OTD1" s="33"/>
      <c r="OTE1" s="33"/>
      <c r="OTF1" s="33"/>
      <c r="OTG1" s="33"/>
      <c r="OTH1" s="33"/>
      <c r="OTI1" s="33"/>
      <c r="OTJ1" s="33"/>
      <c r="OTK1" s="33"/>
      <c r="OTL1" s="33"/>
      <c r="OTM1" s="33"/>
      <c r="OTN1" s="33"/>
      <c r="OTO1" s="33"/>
      <c r="OTP1" s="33"/>
      <c r="OTQ1" s="33"/>
      <c r="OTR1" s="33"/>
      <c r="OTS1" s="33"/>
      <c r="OTT1" s="33"/>
      <c r="OTU1" s="33"/>
      <c r="OTV1" s="33"/>
      <c r="OTW1" s="33"/>
      <c r="OTX1" s="33"/>
      <c r="OTY1" s="33"/>
      <c r="OTZ1" s="33"/>
      <c r="OUA1" s="33"/>
      <c r="OUB1" s="33"/>
      <c r="OUC1" s="33"/>
      <c r="OUD1" s="33"/>
      <c r="OUE1" s="33"/>
      <c r="OUF1" s="33"/>
      <c r="OUG1" s="33"/>
      <c r="OUH1" s="33"/>
      <c r="OUI1" s="33"/>
      <c r="OUJ1" s="33"/>
      <c r="OUK1" s="33"/>
      <c r="OUL1" s="33"/>
      <c r="OUM1" s="33"/>
      <c r="OUN1" s="33"/>
      <c r="OUO1" s="33"/>
      <c r="OUP1" s="33"/>
      <c r="OUQ1" s="33"/>
      <c r="OUR1" s="33"/>
      <c r="OUS1" s="33"/>
      <c r="OUT1" s="33"/>
      <c r="OUU1" s="33"/>
      <c r="OUV1" s="33"/>
      <c r="OUW1" s="33"/>
      <c r="OUX1" s="33"/>
      <c r="OUY1" s="33"/>
      <c r="OUZ1" s="33"/>
      <c r="OVA1" s="33"/>
      <c r="OVB1" s="33"/>
      <c r="OVC1" s="33"/>
      <c r="OVD1" s="33"/>
      <c r="OVE1" s="33"/>
      <c r="OVF1" s="33"/>
      <c r="OVG1" s="33"/>
      <c r="OVH1" s="33"/>
      <c r="OVI1" s="33"/>
      <c r="OVJ1" s="33"/>
      <c r="OVK1" s="33"/>
      <c r="OVL1" s="33"/>
      <c r="OVM1" s="33"/>
      <c r="OVN1" s="33"/>
      <c r="OVO1" s="33"/>
      <c r="OVP1" s="33"/>
      <c r="OVQ1" s="33"/>
      <c r="OVR1" s="33"/>
      <c r="OVS1" s="33"/>
      <c r="OVT1" s="33"/>
      <c r="OVU1" s="33"/>
      <c r="OVV1" s="33"/>
      <c r="OVW1" s="33"/>
      <c r="OVX1" s="33"/>
      <c r="OVY1" s="33"/>
      <c r="OVZ1" s="33"/>
      <c r="OWA1" s="33"/>
      <c r="OWB1" s="33"/>
      <c r="OWC1" s="33"/>
      <c r="OWD1" s="33"/>
      <c r="OWE1" s="33"/>
      <c r="OWF1" s="33"/>
      <c r="OWG1" s="33"/>
      <c r="OWH1" s="33"/>
      <c r="OWI1" s="33"/>
      <c r="OWJ1" s="33"/>
      <c r="OWK1" s="33"/>
      <c r="OWL1" s="33"/>
      <c r="OWM1" s="33"/>
      <c r="OWN1" s="33"/>
      <c r="OWO1" s="33"/>
      <c r="OWP1" s="33"/>
      <c r="OWQ1" s="33"/>
      <c r="OWR1" s="33"/>
      <c r="OWS1" s="33"/>
      <c r="OWT1" s="33"/>
      <c r="OWU1" s="33"/>
      <c r="OWV1" s="33"/>
      <c r="OWW1" s="33"/>
      <c r="OWX1" s="33"/>
      <c r="OWY1" s="33"/>
      <c r="OWZ1" s="33"/>
      <c r="OXA1" s="33"/>
      <c r="OXB1" s="33"/>
      <c r="OXC1" s="33"/>
      <c r="OXD1" s="33"/>
      <c r="OXE1" s="33"/>
      <c r="OXF1" s="33"/>
      <c r="OXG1" s="33"/>
      <c r="OXH1" s="33"/>
      <c r="OXI1" s="33"/>
      <c r="OXJ1" s="33"/>
      <c r="OXK1" s="33"/>
      <c r="OXL1" s="33"/>
      <c r="OXM1" s="33"/>
      <c r="OXN1" s="33"/>
      <c r="OXO1" s="33"/>
      <c r="OXP1" s="33"/>
      <c r="OXQ1" s="33"/>
      <c r="OXR1" s="33"/>
      <c r="OXS1" s="33"/>
      <c r="OXT1" s="33"/>
      <c r="OXU1" s="33"/>
      <c r="OXV1" s="33"/>
      <c r="OXW1" s="33"/>
      <c r="OXX1" s="33"/>
      <c r="OXY1" s="33"/>
      <c r="OXZ1" s="33"/>
      <c r="OYA1" s="33"/>
      <c r="OYB1" s="33"/>
      <c r="OYC1" s="33"/>
      <c r="OYD1" s="33"/>
      <c r="OYE1" s="33"/>
      <c r="OYF1" s="33"/>
      <c r="OYG1" s="33"/>
      <c r="OYH1" s="33"/>
      <c r="OYI1" s="33"/>
      <c r="OYJ1" s="33"/>
      <c r="OYK1" s="33"/>
      <c r="OYL1" s="33"/>
      <c r="OYM1" s="33"/>
      <c r="OYN1" s="33"/>
      <c r="OYO1" s="33"/>
      <c r="OYP1" s="33"/>
      <c r="OYQ1" s="33"/>
      <c r="OYR1" s="33"/>
      <c r="OYS1" s="33"/>
      <c r="OYT1" s="33"/>
      <c r="OYU1" s="33"/>
      <c r="OYV1" s="33"/>
      <c r="OYW1" s="33"/>
      <c r="OYX1" s="33"/>
      <c r="OYY1" s="33"/>
      <c r="OYZ1" s="33"/>
      <c r="OZA1" s="33"/>
      <c r="OZB1" s="33"/>
      <c r="OZC1" s="33"/>
      <c r="OZD1" s="33"/>
      <c r="OZE1" s="33"/>
      <c r="OZF1" s="33"/>
      <c r="OZG1" s="33"/>
      <c r="OZH1" s="33"/>
      <c r="OZI1" s="33"/>
      <c r="OZJ1" s="33"/>
      <c r="OZK1" s="33"/>
      <c r="OZL1" s="33"/>
      <c r="OZM1" s="33"/>
      <c r="OZN1" s="33"/>
      <c r="OZO1" s="33"/>
      <c r="OZP1" s="33"/>
      <c r="OZQ1" s="33"/>
      <c r="OZR1" s="33"/>
      <c r="OZS1" s="33"/>
      <c r="OZT1" s="33"/>
      <c r="OZU1" s="33"/>
      <c r="OZV1" s="33"/>
      <c r="OZW1" s="33"/>
      <c r="OZX1" s="33"/>
      <c r="OZY1" s="33"/>
      <c r="OZZ1" s="33"/>
      <c r="PAA1" s="33"/>
      <c r="PAB1" s="33"/>
      <c r="PAC1" s="33"/>
      <c r="PAD1" s="33"/>
      <c r="PAE1" s="33"/>
      <c r="PAF1" s="33"/>
      <c r="PAG1" s="33"/>
      <c r="PAH1" s="33"/>
      <c r="PAI1" s="33"/>
      <c r="PAJ1" s="33"/>
      <c r="PAK1" s="33"/>
      <c r="PAL1" s="33"/>
      <c r="PAM1" s="33"/>
      <c r="PAN1" s="33"/>
      <c r="PAO1" s="33"/>
      <c r="PAP1" s="33"/>
      <c r="PAQ1" s="33"/>
      <c r="PAR1" s="33"/>
      <c r="PAS1" s="33"/>
      <c r="PAT1" s="33"/>
      <c r="PAU1" s="33"/>
      <c r="PAV1" s="33"/>
      <c r="PAW1" s="33"/>
      <c r="PAX1" s="33"/>
      <c r="PAY1" s="33"/>
      <c r="PAZ1" s="33"/>
      <c r="PBA1" s="33"/>
      <c r="PBB1" s="33"/>
      <c r="PBC1" s="33"/>
      <c r="PBD1" s="33"/>
      <c r="PBE1" s="33"/>
      <c r="PBF1" s="33"/>
      <c r="PBG1" s="33"/>
      <c r="PBH1" s="33"/>
      <c r="PBI1" s="33"/>
      <c r="PBJ1" s="33"/>
      <c r="PBK1" s="33"/>
      <c r="PBL1" s="33"/>
      <c r="PBM1" s="33"/>
      <c r="PBN1" s="33"/>
      <c r="PBO1" s="33"/>
      <c r="PBP1" s="33"/>
      <c r="PBQ1" s="33"/>
      <c r="PBR1" s="33"/>
      <c r="PBS1" s="33"/>
      <c r="PBT1" s="33"/>
      <c r="PBU1" s="33"/>
      <c r="PBV1" s="33"/>
      <c r="PBW1" s="33"/>
      <c r="PBX1" s="33"/>
      <c r="PBY1" s="33"/>
      <c r="PBZ1" s="33"/>
      <c r="PCA1" s="33"/>
      <c r="PCB1" s="33"/>
      <c r="PCC1" s="33"/>
      <c r="PCD1" s="33"/>
      <c r="PCE1" s="33"/>
      <c r="PCF1" s="33"/>
      <c r="PCG1" s="33"/>
      <c r="PCH1" s="33"/>
      <c r="PCI1" s="33"/>
      <c r="PCJ1" s="33"/>
      <c r="PCK1" s="33"/>
      <c r="PCL1" s="33"/>
      <c r="PCM1" s="33"/>
      <c r="PCN1" s="33"/>
      <c r="PCO1" s="33"/>
      <c r="PCP1" s="33"/>
      <c r="PCQ1" s="33"/>
      <c r="PCR1" s="33"/>
      <c r="PCS1" s="33"/>
      <c r="PCT1" s="33"/>
      <c r="PCU1" s="33"/>
      <c r="PCV1" s="33"/>
      <c r="PCW1" s="33"/>
      <c r="PCX1" s="33"/>
      <c r="PCY1" s="33"/>
      <c r="PCZ1" s="33"/>
      <c r="PDA1" s="33"/>
      <c r="PDB1" s="33"/>
      <c r="PDC1" s="33"/>
      <c r="PDD1" s="33"/>
      <c r="PDE1" s="33"/>
      <c r="PDF1" s="33"/>
      <c r="PDG1" s="33"/>
      <c r="PDH1" s="33"/>
      <c r="PDI1" s="33"/>
      <c r="PDJ1" s="33"/>
      <c r="PDK1" s="33"/>
      <c r="PDL1" s="33"/>
      <c r="PDM1" s="33"/>
      <c r="PDN1" s="33"/>
      <c r="PDO1" s="33"/>
      <c r="PDP1" s="33"/>
      <c r="PDQ1" s="33"/>
      <c r="PDR1" s="33"/>
      <c r="PDS1" s="33"/>
      <c r="PDT1" s="33"/>
      <c r="PDU1" s="33"/>
      <c r="PDV1" s="33"/>
      <c r="PDW1" s="33"/>
      <c r="PDX1" s="33"/>
      <c r="PDY1" s="33"/>
      <c r="PDZ1" s="33"/>
      <c r="PEA1" s="33"/>
      <c r="PEB1" s="33"/>
      <c r="PEC1" s="33"/>
      <c r="PED1" s="33"/>
      <c r="PEE1" s="33"/>
      <c r="PEF1" s="33"/>
      <c r="PEG1" s="33"/>
      <c r="PEH1" s="33"/>
      <c r="PEI1" s="33"/>
      <c r="PEJ1" s="33"/>
      <c r="PEK1" s="33"/>
      <c r="PEL1" s="33"/>
      <c r="PEM1" s="33"/>
      <c r="PEN1" s="33"/>
      <c r="PEO1" s="33"/>
      <c r="PEP1" s="33"/>
      <c r="PEQ1" s="33"/>
      <c r="PER1" s="33"/>
      <c r="PES1" s="33"/>
      <c r="PET1" s="33"/>
      <c r="PEU1" s="33"/>
      <c r="PEV1" s="33"/>
      <c r="PEW1" s="33"/>
      <c r="PEX1" s="33"/>
      <c r="PEY1" s="33"/>
      <c r="PEZ1" s="33"/>
      <c r="PFA1" s="33"/>
      <c r="PFB1" s="33"/>
      <c r="PFC1" s="33"/>
      <c r="PFD1" s="33"/>
      <c r="PFE1" s="33"/>
      <c r="PFF1" s="33"/>
      <c r="PFG1" s="33"/>
      <c r="PFH1" s="33"/>
      <c r="PFI1" s="33"/>
      <c r="PFJ1" s="33"/>
      <c r="PFK1" s="33"/>
      <c r="PFL1" s="33"/>
      <c r="PFM1" s="33"/>
      <c r="PFN1" s="33"/>
      <c r="PFO1" s="33"/>
      <c r="PFP1" s="33"/>
      <c r="PFQ1" s="33"/>
      <c r="PFR1" s="33"/>
      <c r="PFS1" s="33"/>
      <c r="PFT1" s="33"/>
      <c r="PFU1" s="33"/>
      <c r="PFV1" s="33"/>
      <c r="PFW1" s="33"/>
      <c r="PFX1" s="33"/>
      <c r="PFY1" s="33"/>
      <c r="PFZ1" s="33"/>
      <c r="PGA1" s="33"/>
      <c r="PGB1" s="33"/>
      <c r="PGC1" s="33"/>
      <c r="PGD1" s="33"/>
      <c r="PGE1" s="33"/>
      <c r="PGF1" s="33"/>
      <c r="PGG1" s="33"/>
      <c r="PGH1" s="33"/>
      <c r="PGI1" s="33"/>
      <c r="PGJ1" s="33"/>
      <c r="PGK1" s="33"/>
      <c r="PGL1" s="33"/>
      <c r="PGM1" s="33"/>
      <c r="PGN1" s="33"/>
      <c r="PGO1" s="33"/>
      <c r="PGP1" s="33"/>
      <c r="PGQ1" s="33"/>
      <c r="PGR1" s="33"/>
      <c r="PGS1" s="33"/>
      <c r="PGT1" s="33"/>
      <c r="PGU1" s="33"/>
      <c r="PGV1" s="33"/>
      <c r="PGW1" s="33"/>
      <c r="PGX1" s="33"/>
      <c r="PGY1" s="33"/>
      <c r="PGZ1" s="33"/>
      <c r="PHA1" s="33"/>
      <c r="PHB1" s="33"/>
      <c r="PHC1" s="33"/>
      <c r="PHD1" s="33"/>
      <c r="PHE1" s="33"/>
      <c r="PHF1" s="33"/>
      <c r="PHG1" s="33"/>
      <c r="PHH1" s="33"/>
      <c r="PHI1" s="33"/>
      <c r="PHJ1" s="33"/>
      <c r="PHK1" s="33"/>
      <c r="PHL1" s="33"/>
      <c r="PHM1" s="33"/>
      <c r="PHN1" s="33"/>
      <c r="PHO1" s="33"/>
      <c r="PHP1" s="33"/>
      <c r="PHQ1" s="33"/>
      <c r="PHR1" s="33"/>
      <c r="PHS1" s="33"/>
      <c r="PHT1" s="33"/>
      <c r="PHU1" s="33"/>
      <c r="PHV1" s="33"/>
      <c r="PHW1" s="33"/>
      <c r="PHX1" s="33"/>
      <c r="PHY1" s="33"/>
      <c r="PHZ1" s="33"/>
      <c r="PIA1" s="33"/>
      <c r="PIB1" s="33"/>
      <c r="PIC1" s="33"/>
      <c r="PID1" s="33"/>
      <c r="PIE1" s="33"/>
      <c r="PIF1" s="33"/>
      <c r="PIG1" s="33"/>
      <c r="PIH1" s="33"/>
      <c r="PII1" s="33"/>
      <c r="PIJ1" s="33"/>
      <c r="PIK1" s="33"/>
      <c r="PIL1" s="33"/>
      <c r="PIM1" s="33"/>
      <c r="PIN1" s="33"/>
      <c r="PIO1" s="33"/>
      <c r="PIP1" s="33"/>
      <c r="PIQ1" s="33"/>
      <c r="PIR1" s="33"/>
      <c r="PIS1" s="33"/>
      <c r="PIT1" s="33"/>
      <c r="PIU1" s="33"/>
      <c r="PIV1" s="33"/>
      <c r="PIW1" s="33"/>
      <c r="PIX1" s="33"/>
      <c r="PIY1" s="33"/>
      <c r="PIZ1" s="33"/>
      <c r="PJA1" s="33"/>
      <c r="PJB1" s="33"/>
      <c r="PJC1" s="33"/>
      <c r="PJD1" s="33"/>
      <c r="PJE1" s="33"/>
      <c r="PJF1" s="33"/>
      <c r="PJG1" s="33"/>
      <c r="PJH1" s="33"/>
      <c r="PJI1" s="33"/>
      <c r="PJJ1" s="33"/>
      <c r="PJK1" s="33"/>
      <c r="PJL1" s="33"/>
      <c r="PJM1" s="33"/>
      <c r="PJN1" s="33"/>
      <c r="PJO1" s="33"/>
      <c r="PJP1" s="33"/>
      <c r="PJQ1" s="33"/>
      <c r="PJR1" s="33"/>
      <c r="PJS1" s="33"/>
      <c r="PJT1" s="33"/>
      <c r="PJU1" s="33"/>
      <c r="PJV1" s="33"/>
      <c r="PJW1" s="33"/>
      <c r="PJX1" s="33"/>
      <c r="PJY1" s="33"/>
      <c r="PJZ1" s="33"/>
      <c r="PKA1" s="33"/>
      <c r="PKB1" s="33"/>
      <c r="PKC1" s="33"/>
      <c r="PKD1" s="33"/>
      <c r="PKE1" s="33"/>
      <c r="PKF1" s="33"/>
      <c r="PKG1" s="33"/>
      <c r="PKH1" s="33"/>
      <c r="PKI1" s="33"/>
      <c r="PKJ1" s="33"/>
      <c r="PKK1" s="33"/>
      <c r="PKL1" s="33"/>
      <c r="PKM1" s="33"/>
      <c r="PKN1" s="33"/>
      <c r="PKO1" s="33"/>
      <c r="PKP1" s="33"/>
      <c r="PKQ1" s="33"/>
      <c r="PKR1" s="33"/>
      <c r="PKS1" s="33"/>
      <c r="PKT1" s="33"/>
      <c r="PKU1" s="33"/>
      <c r="PKV1" s="33"/>
      <c r="PKW1" s="33"/>
      <c r="PKX1" s="33"/>
      <c r="PKY1" s="33"/>
      <c r="PKZ1" s="33"/>
      <c r="PLA1" s="33"/>
      <c r="PLB1" s="33"/>
      <c r="PLC1" s="33"/>
      <c r="PLD1" s="33"/>
      <c r="PLE1" s="33"/>
      <c r="PLF1" s="33"/>
      <c r="PLG1" s="33"/>
      <c r="PLH1" s="33"/>
      <c r="PLI1" s="33"/>
      <c r="PLJ1" s="33"/>
      <c r="PLK1" s="33"/>
      <c r="PLL1" s="33"/>
      <c r="PLM1" s="33"/>
      <c r="PLN1" s="33"/>
      <c r="PLO1" s="33"/>
      <c r="PLP1" s="33"/>
      <c r="PLQ1" s="33"/>
      <c r="PLR1" s="33"/>
      <c r="PLS1" s="33"/>
      <c r="PLT1" s="33"/>
      <c r="PLU1" s="33"/>
      <c r="PLV1" s="33"/>
      <c r="PLW1" s="33"/>
      <c r="PLX1" s="33"/>
      <c r="PLY1" s="33"/>
      <c r="PLZ1" s="33"/>
      <c r="PMA1" s="33"/>
      <c r="PMB1" s="33"/>
      <c r="PMC1" s="33"/>
      <c r="PMD1" s="33"/>
      <c r="PME1" s="33"/>
      <c r="PMF1" s="33"/>
      <c r="PMG1" s="33"/>
      <c r="PMH1" s="33"/>
      <c r="PMI1" s="33"/>
      <c r="PMJ1" s="33"/>
      <c r="PMK1" s="33"/>
      <c r="PML1" s="33"/>
      <c r="PMM1" s="33"/>
      <c r="PMN1" s="33"/>
      <c r="PMO1" s="33"/>
      <c r="PMP1" s="33"/>
      <c r="PMQ1" s="33"/>
      <c r="PMR1" s="33"/>
      <c r="PMS1" s="33"/>
      <c r="PMT1" s="33"/>
      <c r="PMU1" s="33"/>
      <c r="PMV1" s="33"/>
      <c r="PMW1" s="33"/>
      <c r="PMX1" s="33"/>
      <c r="PMY1" s="33"/>
      <c r="PMZ1" s="33"/>
      <c r="PNA1" s="33"/>
      <c r="PNB1" s="33"/>
      <c r="PNC1" s="33"/>
      <c r="PND1" s="33"/>
      <c r="PNE1" s="33"/>
      <c r="PNF1" s="33"/>
      <c r="PNG1" s="33"/>
      <c r="PNH1" s="33"/>
      <c r="PNI1" s="33"/>
      <c r="PNJ1" s="33"/>
      <c r="PNK1" s="33"/>
      <c r="PNL1" s="33"/>
      <c r="PNM1" s="33"/>
      <c r="PNN1" s="33"/>
      <c r="PNO1" s="33"/>
      <c r="PNP1" s="33"/>
      <c r="PNQ1" s="33"/>
      <c r="PNR1" s="33"/>
      <c r="PNS1" s="33"/>
      <c r="PNT1" s="33"/>
      <c r="PNU1" s="33"/>
      <c r="PNV1" s="33"/>
      <c r="PNW1" s="33"/>
      <c r="PNX1" s="33"/>
      <c r="PNY1" s="33"/>
      <c r="PNZ1" s="33"/>
      <c r="POA1" s="33"/>
      <c r="POB1" s="33"/>
      <c r="POC1" s="33"/>
      <c r="POD1" s="33"/>
      <c r="POE1" s="33"/>
      <c r="POF1" s="33"/>
      <c r="POG1" s="33"/>
      <c r="POH1" s="33"/>
      <c r="POI1" s="33"/>
      <c r="POJ1" s="33"/>
      <c r="POK1" s="33"/>
      <c r="POL1" s="33"/>
      <c r="POM1" s="33"/>
      <c r="PON1" s="33"/>
      <c r="POO1" s="33"/>
      <c r="POP1" s="33"/>
      <c r="POQ1" s="33"/>
      <c r="POR1" s="33"/>
      <c r="POS1" s="33"/>
      <c r="POT1" s="33"/>
      <c r="POU1" s="33"/>
      <c r="POV1" s="33"/>
      <c r="POW1" s="33"/>
      <c r="POX1" s="33"/>
      <c r="POY1" s="33"/>
      <c r="POZ1" s="33"/>
      <c r="PPA1" s="33"/>
      <c r="PPB1" s="33"/>
      <c r="PPC1" s="33"/>
      <c r="PPD1" s="33"/>
      <c r="PPE1" s="33"/>
      <c r="PPF1" s="33"/>
      <c r="PPG1" s="33"/>
      <c r="PPH1" s="33"/>
      <c r="PPI1" s="33"/>
      <c r="PPJ1" s="33"/>
      <c r="PPK1" s="33"/>
      <c r="PPL1" s="33"/>
      <c r="PPM1" s="33"/>
      <c r="PPN1" s="33"/>
      <c r="PPO1" s="33"/>
      <c r="PPP1" s="33"/>
      <c r="PPQ1" s="33"/>
      <c r="PPR1" s="33"/>
      <c r="PPS1" s="33"/>
      <c r="PPT1" s="33"/>
      <c r="PPU1" s="33"/>
      <c r="PPV1" s="33"/>
      <c r="PPW1" s="33"/>
      <c r="PPX1" s="33"/>
      <c r="PPY1" s="33"/>
      <c r="PPZ1" s="33"/>
      <c r="PQA1" s="33"/>
      <c r="PQB1" s="33"/>
      <c r="PQC1" s="33"/>
      <c r="PQD1" s="33"/>
      <c r="PQE1" s="33"/>
      <c r="PQF1" s="33"/>
      <c r="PQG1" s="33"/>
      <c r="PQH1" s="33"/>
      <c r="PQI1" s="33"/>
      <c r="PQJ1" s="33"/>
      <c r="PQK1" s="33"/>
      <c r="PQL1" s="33"/>
      <c r="PQM1" s="33"/>
      <c r="PQN1" s="33"/>
      <c r="PQO1" s="33"/>
      <c r="PQP1" s="33"/>
      <c r="PQQ1" s="33"/>
      <c r="PQR1" s="33"/>
      <c r="PQS1" s="33"/>
      <c r="PQT1" s="33"/>
      <c r="PQU1" s="33"/>
      <c r="PQV1" s="33"/>
      <c r="PQW1" s="33"/>
      <c r="PQX1" s="33"/>
      <c r="PQY1" s="33"/>
      <c r="PQZ1" s="33"/>
      <c r="PRA1" s="33"/>
      <c r="PRB1" s="33"/>
      <c r="PRC1" s="33"/>
      <c r="PRD1" s="33"/>
      <c r="PRE1" s="33"/>
      <c r="PRF1" s="33"/>
      <c r="PRG1" s="33"/>
      <c r="PRH1" s="33"/>
      <c r="PRI1" s="33"/>
      <c r="PRJ1" s="33"/>
      <c r="PRK1" s="33"/>
      <c r="PRL1" s="33"/>
      <c r="PRM1" s="33"/>
      <c r="PRN1" s="33"/>
      <c r="PRO1" s="33"/>
      <c r="PRP1" s="33"/>
      <c r="PRQ1" s="33"/>
      <c r="PRR1" s="33"/>
      <c r="PRS1" s="33"/>
      <c r="PRT1" s="33"/>
      <c r="PRU1" s="33"/>
      <c r="PRV1" s="33"/>
      <c r="PRW1" s="33"/>
      <c r="PRX1" s="33"/>
      <c r="PRY1" s="33"/>
      <c r="PRZ1" s="33"/>
      <c r="PSA1" s="33"/>
      <c r="PSB1" s="33"/>
      <c r="PSC1" s="33"/>
      <c r="PSD1" s="33"/>
      <c r="PSE1" s="33"/>
      <c r="PSF1" s="33"/>
      <c r="PSG1" s="33"/>
      <c r="PSH1" s="33"/>
      <c r="PSI1" s="33"/>
      <c r="PSJ1" s="33"/>
      <c r="PSK1" s="33"/>
      <c r="PSL1" s="33"/>
      <c r="PSM1" s="33"/>
      <c r="PSN1" s="33"/>
      <c r="PSO1" s="33"/>
      <c r="PSP1" s="33"/>
      <c r="PSQ1" s="33"/>
      <c r="PSR1" s="33"/>
      <c r="PSS1" s="33"/>
      <c r="PST1" s="33"/>
      <c r="PSU1" s="33"/>
      <c r="PSV1" s="33"/>
      <c r="PSW1" s="33"/>
      <c r="PSX1" s="33"/>
      <c r="PSY1" s="33"/>
      <c r="PSZ1" s="33"/>
      <c r="PTA1" s="33"/>
      <c r="PTB1" s="33"/>
      <c r="PTC1" s="33"/>
      <c r="PTD1" s="33"/>
      <c r="PTE1" s="33"/>
      <c r="PTF1" s="33"/>
      <c r="PTG1" s="33"/>
      <c r="PTH1" s="33"/>
      <c r="PTI1" s="33"/>
      <c r="PTJ1" s="33"/>
      <c r="PTK1" s="33"/>
      <c r="PTL1" s="33"/>
      <c r="PTM1" s="33"/>
      <c r="PTN1" s="33"/>
      <c r="PTO1" s="33"/>
      <c r="PTP1" s="33"/>
      <c r="PTQ1" s="33"/>
      <c r="PTR1" s="33"/>
      <c r="PTS1" s="33"/>
      <c r="PTT1" s="33"/>
      <c r="PTU1" s="33"/>
      <c r="PTV1" s="33"/>
      <c r="PTW1" s="33"/>
      <c r="PTX1" s="33"/>
      <c r="PTY1" s="33"/>
      <c r="PTZ1" s="33"/>
      <c r="PUA1" s="33"/>
      <c r="PUB1" s="33"/>
      <c r="PUC1" s="33"/>
      <c r="PUD1" s="33"/>
      <c r="PUE1" s="33"/>
      <c r="PUF1" s="33"/>
      <c r="PUG1" s="33"/>
      <c r="PUH1" s="33"/>
      <c r="PUI1" s="33"/>
      <c r="PUJ1" s="33"/>
      <c r="PUK1" s="33"/>
      <c r="PUL1" s="33"/>
      <c r="PUM1" s="33"/>
      <c r="PUN1" s="33"/>
      <c r="PUO1" s="33"/>
      <c r="PUP1" s="33"/>
      <c r="PUQ1" s="33"/>
      <c r="PUR1" s="33"/>
      <c r="PUS1" s="33"/>
      <c r="PUT1" s="33"/>
      <c r="PUU1" s="33"/>
      <c r="PUV1" s="33"/>
      <c r="PUW1" s="33"/>
      <c r="PUX1" s="33"/>
      <c r="PUY1" s="33"/>
      <c r="PUZ1" s="33"/>
      <c r="PVA1" s="33"/>
      <c r="PVB1" s="33"/>
      <c r="PVC1" s="33"/>
      <c r="PVD1" s="33"/>
      <c r="PVE1" s="33"/>
      <c r="PVF1" s="33"/>
      <c r="PVG1" s="33"/>
      <c r="PVH1" s="33"/>
      <c r="PVI1" s="33"/>
      <c r="PVJ1" s="33"/>
      <c r="PVK1" s="33"/>
      <c r="PVL1" s="33"/>
      <c r="PVM1" s="33"/>
      <c r="PVN1" s="33"/>
      <c r="PVO1" s="33"/>
      <c r="PVP1" s="33"/>
      <c r="PVQ1" s="33"/>
      <c r="PVR1" s="33"/>
      <c r="PVS1" s="33"/>
      <c r="PVT1" s="33"/>
      <c r="PVU1" s="33"/>
      <c r="PVV1" s="33"/>
      <c r="PVW1" s="33"/>
      <c r="PVX1" s="33"/>
      <c r="PVY1" s="33"/>
      <c r="PVZ1" s="33"/>
      <c r="PWA1" s="33"/>
      <c r="PWB1" s="33"/>
      <c r="PWC1" s="33"/>
      <c r="PWD1" s="33"/>
      <c r="PWE1" s="33"/>
      <c r="PWF1" s="33"/>
      <c r="PWG1" s="33"/>
      <c r="PWH1" s="33"/>
      <c r="PWI1" s="33"/>
      <c r="PWJ1" s="33"/>
      <c r="PWK1" s="33"/>
      <c r="PWL1" s="33"/>
      <c r="PWM1" s="33"/>
      <c r="PWN1" s="33"/>
      <c r="PWO1" s="33"/>
      <c r="PWP1" s="33"/>
      <c r="PWQ1" s="33"/>
      <c r="PWR1" s="33"/>
      <c r="PWS1" s="33"/>
      <c r="PWT1" s="33"/>
      <c r="PWU1" s="33"/>
      <c r="PWV1" s="33"/>
      <c r="PWW1" s="33"/>
      <c r="PWX1" s="33"/>
      <c r="PWY1" s="33"/>
      <c r="PWZ1" s="33"/>
      <c r="PXA1" s="33"/>
      <c r="PXB1" s="33"/>
      <c r="PXC1" s="33"/>
      <c r="PXD1" s="33"/>
      <c r="PXE1" s="33"/>
      <c r="PXF1" s="33"/>
      <c r="PXG1" s="33"/>
      <c r="PXH1" s="33"/>
      <c r="PXI1" s="33"/>
      <c r="PXJ1" s="33"/>
      <c r="PXK1" s="33"/>
      <c r="PXL1" s="33"/>
      <c r="PXM1" s="33"/>
      <c r="PXN1" s="33"/>
      <c r="PXO1" s="33"/>
      <c r="PXP1" s="33"/>
      <c r="PXQ1" s="33"/>
      <c r="PXR1" s="33"/>
      <c r="PXS1" s="33"/>
      <c r="PXT1" s="33"/>
      <c r="PXU1" s="33"/>
      <c r="PXV1" s="33"/>
      <c r="PXW1" s="33"/>
      <c r="PXX1" s="33"/>
      <c r="PXY1" s="33"/>
      <c r="PXZ1" s="33"/>
      <c r="PYA1" s="33"/>
      <c r="PYB1" s="33"/>
      <c r="PYC1" s="33"/>
      <c r="PYD1" s="33"/>
      <c r="PYE1" s="33"/>
      <c r="PYF1" s="33"/>
      <c r="PYG1" s="33"/>
      <c r="PYH1" s="33"/>
      <c r="PYI1" s="33"/>
      <c r="PYJ1" s="33"/>
      <c r="PYK1" s="33"/>
      <c r="PYL1" s="33"/>
      <c r="PYM1" s="33"/>
      <c r="PYN1" s="33"/>
      <c r="PYO1" s="33"/>
      <c r="PYP1" s="33"/>
      <c r="PYQ1" s="33"/>
      <c r="PYR1" s="33"/>
      <c r="PYS1" s="33"/>
      <c r="PYT1" s="33"/>
      <c r="PYU1" s="33"/>
      <c r="PYV1" s="33"/>
      <c r="PYW1" s="33"/>
      <c r="PYX1" s="33"/>
      <c r="PYY1" s="33"/>
      <c r="PYZ1" s="33"/>
      <c r="PZA1" s="33"/>
      <c r="PZB1" s="33"/>
      <c r="PZC1" s="33"/>
      <c r="PZD1" s="33"/>
      <c r="PZE1" s="33"/>
      <c r="PZF1" s="33"/>
      <c r="PZG1" s="33"/>
      <c r="PZH1" s="33"/>
      <c r="PZI1" s="33"/>
      <c r="PZJ1" s="33"/>
      <c r="PZK1" s="33"/>
      <c r="PZL1" s="33"/>
      <c r="PZM1" s="33"/>
      <c r="PZN1" s="33"/>
      <c r="PZO1" s="33"/>
      <c r="PZP1" s="33"/>
      <c r="PZQ1" s="33"/>
      <c r="PZR1" s="33"/>
      <c r="PZS1" s="33"/>
      <c r="PZT1" s="33"/>
      <c r="PZU1" s="33"/>
      <c r="PZV1" s="33"/>
      <c r="PZW1" s="33"/>
      <c r="PZX1" s="33"/>
      <c r="PZY1" s="33"/>
      <c r="PZZ1" s="33"/>
      <c r="QAA1" s="33"/>
      <c r="QAB1" s="33"/>
      <c r="QAC1" s="33"/>
      <c r="QAD1" s="33"/>
      <c r="QAE1" s="33"/>
      <c r="QAF1" s="33"/>
      <c r="QAG1" s="33"/>
      <c r="QAH1" s="33"/>
      <c r="QAI1" s="33"/>
      <c r="QAJ1" s="33"/>
      <c r="QAK1" s="33"/>
      <c r="QAL1" s="33"/>
      <c r="QAM1" s="33"/>
      <c r="QAN1" s="33"/>
      <c r="QAO1" s="33"/>
      <c r="QAP1" s="33"/>
      <c r="QAQ1" s="33"/>
      <c r="QAR1" s="33"/>
      <c r="QAS1" s="33"/>
      <c r="QAT1" s="33"/>
      <c r="QAU1" s="33"/>
      <c r="QAV1" s="33"/>
      <c r="QAW1" s="33"/>
      <c r="QAX1" s="33"/>
      <c r="QAY1" s="33"/>
      <c r="QAZ1" s="33"/>
      <c r="QBA1" s="33"/>
      <c r="QBB1" s="33"/>
      <c r="QBC1" s="33"/>
      <c r="QBD1" s="33"/>
      <c r="QBE1" s="33"/>
      <c r="QBF1" s="33"/>
      <c r="QBG1" s="33"/>
      <c r="QBH1" s="33"/>
      <c r="QBI1" s="33"/>
      <c r="QBJ1" s="33"/>
      <c r="QBK1" s="33"/>
      <c r="QBL1" s="33"/>
      <c r="QBM1" s="33"/>
      <c r="QBN1" s="33"/>
      <c r="QBO1" s="33"/>
      <c r="QBP1" s="33"/>
      <c r="QBQ1" s="33"/>
      <c r="QBR1" s="33"/>
      <c r="QBS1" s="33"/>
      <c r="QBT1" s="33"/>
      <c r="QBU1" s="33"/>
      <c r="QBV1" s="33"/>
      <c r="QBW1" s="33"/>
      <c r="QBX1" s="33"/>
      <c r="QBY1" s="33"/>
      <c r="QBZ1" s="33"/>
      <c r="QCA1" s="33"/>
      <c r="QCB1" s="33"/>
      <c r="QCC1" s="33"/>
      <c r="QCD1" s="33"/>
      <c r="QCE1" s="33"/>
      <c r="QCF1" s="33"/>
      <c r="QCG1" s="33"/>
      <c r="QCH1" s="33"/>
      <c r="QCI1" s="33"/>
      <c r="QCJ1" s="33"/>
      <c r="QCK1" s="33"/>
      <c r="QCL1" s="33"/>
      <c r="QCM1" s="33"/>
      <c r="QCN1" s="33"/>
      <c r="QCO1" s="33"/>
      <c r="QCP1" s="33"/>
      <c r="QCQ1" s="33"/>
      <c r="QCR1" s="33"/>
      <c r="QCS1" s="33"/>
      <c r="QCT1" s="33"/>
      <c r="QCU1" s="33"/>
      <c r="QCV1" s="33"/>
      <c r="QCW1" s="33"/>
      <c r="QCX1" s="33"/>
      <c r="QCY1" s="33"/>
      <c r="QCZ1" s="33"/>
      <c r="QDA1" s="33"/>
      <c r="QDB1" s="33"/>
      <c r="QDC1" s="33"/>
      <c r="QDD1" s="33"/>
      <c r="QDE1" s="33"/>
      <c r="QDF1" s="33"/>
      <c r="QDG1" s="33"/>
      <c r="QDH1" s="33"/>
      <c r="QDI1" s="33"/>
      <c r="QDJ1" s="33"/>
      <c r="QDK1" s="33"/>
      <c r="QDL1" s="33"/>
      <c r="QDM1" s="33"/>
      <c r="QDN1" s="33"/>
      <c r="QDO1" s="33"/>
      <c r="QDP1" s="33"/>
      <c r="QDQ1" s="33"/>
      <c r="QDR1" s="33"/>
      <c r="QDS1" s="33"/>
      <c r="QDT1" s="33"/>
      <c r="QDU1" s="33"/>
      <c r="QDV1" s="33"/>
      <c r="QDW1" s="33"/>
      <c r="QDX1" s="33"/>
      <c r="QDY1" s="33"/>
      <c r="QDZ1" s="33"/>
      <c r="QEA1" s="33"/>
      <c r="QEB1" s="33"/>
      <c r="QEC1" s="33"/>
      <c r="QED1" s="33"/>
      <c r="QEE1" s="33"/>
      <c r="QEF1" s="33"/>
      <c r="QEG1" s="33"/>
      <c r="QEH1" s="33"/>
      <c r="QEI1" s="33"/>
      <c r="QEJ1" s="33"/>
      <c r="QEK1" s="33"/>
      <c r="QEL1" s="33"/>
      <c r="QEM1" s="33"/>
      <c r="QEN1" s="33"/>
      <c r="QEO1" s="33"/>
      <c r="QEP1" s="33"/>
      <c r="QEQ1" s="33"/>
      <c r="QER1" s="33"/>
      <c r="QES1" s="33"/>
      <c r="QET1" s="33"/>
      <c r="QEU1" s="33"/>
      <c r="QEV1" s="33"/>
      <c r="QEW1" s="33"/>
      <c r="QEX1" s="33"/>
      <c r="QEY1" s="33"/>
      <c r="QEZ1" s="33"/>
      <c r="QFA1" s="33"/>
      <c r="QFB1" s="33"/>
      <c r="QFC1" s="33"/>
      <c r="QFD1" s="33"/>
      <c r="QFE1" s="33"/>
      <c r="QFF1" s="33"/>
      <c r="QFG1" s="33"/>
      <c r="QFH1" s="33"/>
      <c r="QFI1" s="33"/>
      <c r="QFJ1" s="33"/>
      <c r="QFK1" s="33"/>
      <c r="QFL1" s="33"/>
      <c r="QFM1" s="33"/>
      <c r="QFN1" s="33"/>
      <c r="QFO1" s="33"/>
      <c r="QFP1" s="33"/>
      <c r="QFQ1" s="33"/>
      <c r="QFR1" s="33"/>
      <c r="QFS1" s="33"/>
      <c r="QFT1" s="33"/>
      <c r="QFU1" s="33"/>
      <c r="QFV1" s="33"/>
      <c r="QFW1" s="33"/>
      <c r="QFX1" s="33"/>
      <c r="QFY1" s="33"/>
      <c r="QFZ1" s="33"/>
      <c r="QGA1" s="33"/>
      <c r="QGB1" s="33"/>
      <c r="QGC1" s="33"/>
      <c r="QGD1" s="33"/>
      <c r="QGE1" s="33"/>
      <c r="QGF1" s="33"/>
      <c r="QGG1" s="33"/>
      <c r="QGH1" s="33"/>
      <c r="QGI1" s="33"/>
      <c r="QGJ1" s="33"/>
      <c r="QGK1" s="33"/>
      <c r="QGL1" s="33"/>
      <c r="QGM1" s="33"/>
      <c r="QGN1" s="33"/>
      <c r="QGO1" s="33"/>
      <c r="QGP1" s="33"/>
      <c r="QGQ1" s="33"/>
      <c r="QGR1" s="33"/>
      <c r="QGS1" s="33"/>
      <c r="QGT1" s="33"/>
      <c r="QGU1" s="33"/>
      <c r="QGV1" s="33"/>
      <c r="QGW1" s="33"/>
      <c r="QGX1" s="33"/>
      <c r="QGY1" s="33"/>
      <c r="QGZ1" s="33"/>
      <c r="QHA1" s="33"/>
      <c r="QHB1" s="33"/>
      <c r="QHC1" s="33"/>
      <c r="QHD1" s="33"/>
      <c r="QHE1" s="33"/>
      <c r="QHF1" s="33"/>
      <c r="QHG1" s="33"/>
      <c r="QHH1" s="33"/>
      <c r="QHI1" s="33"/>
      <c r="QHJ1" s="33"/>
      <c r="QHK1" s="33"/>
      <c r="QHL1" s="33"/>
      <c r="QHM1" s="33"/>
      <c r="QHN1" s="33"/>
      <c r="QHO1" s="33"/>
      <c r="QHP1" s="33"/>
      <c r="QHQ1" s="33"/>
      <c r="QHR1" s="33"/>
      <c r="QHS1" s="33"/>
      <c r="QHT1" s="33"/>
      <c r="QHU1" s="33"/>
      <c r="QHV1" s="33"/>
      <c r="QHW1" s="33"/>
      <c r="QHX1" s="33"/>
      <c r="QHY1" s="33"/>
      <c r="QHZ1" s="33"/>
      <c r="QIA1" s="33"/>
      <c r="QIB1" s="33"/>
      <c r="QIC1" s="33"/>
      <c r="QID1" s="33"/>
      <c r="QIE1" s="33"/>
      <c r="QIF1" s="33"/>
      <c r="QIG1" s="33"/>
      <c r="QIH1" s="33"/>
      <c r="QII1" s="33"/>
      <c r="QIJ1" s="33"/>
      <c r="QIK1" s="33"/>
      <c r="QIL1" s="33"/>
      <c r="QIM1" s="33"/>
      <c r="QIN1" s="33"/>
      <c r="QIO1" s="33"/>
      <c r="QIP1" s="33"/>
      <c r="QIQ1" s="33"/>
      <c r="QIR1" s="33"/>
      <c r="QIS1" s="33"/>
      <c r="QIT1" s="33"/>
      <c r="QIU1" s="33"/>
      <c r="QIV1" s="33"/>
      <c r="QIW1" s="33"/>
      <c r="QIX1" s="33"/>
      <c r="QIY1" s="33"/>
      <c r="QIZ1" s="33"/>
      <c r="QJA1" s="33"/>
      <c r="QJB1" s="33"/>
      <c r="QJC1" s="33"/>
      <c r="QJD1" s="33"/>
      <c r="QJE1" s="33"/>
      <c r="QJF1" s="33"/>
      <c r="QJG1" s="33"/>
      <c r="QJH1" s="33"/>
      <c r="QJI1" s="33"/>
      <c r="QJJ1" s="33"/>
      <c r="QJK1" s="33"/>
      <c r="QJL1" s="33"/>
      <c r="QJM1" s="33"/>
      <c r="QJN1" s="33"/>
      <c r="QJO1" s="33"/>
      <c r="QJP1" s="33"/>
      <c r="QJQ1" s="33"/>
      <c r="QJR1" s="33"/>
      <c r="QJS1" s="33"/>
      <c r="QJT1" s="33"/>
      <c r="QJU1" s="33"/>
      <c r="QJV1" s="33"/>
      <c r="QJW1" s="33"/>
      <c r="QJX1" s="33"/>
      <c r="QJY1" s="33"/>
      <c r="QJZ1" s="33"/>
      <c r="QKA1" s="33"/>
      <c r="QKB1" s="33"/>
      <c r="QKC1" s="33"/>
      <c r="QKD1" s="33"/>
      <c r="QKE1" s="33"/>
      <c r="QKF1" s="33"/>
      <c r="QKG1" s="33"/>
      <c r="QKH1" s="33"/>
      <c r="QKI1" s="33"/>
      <c r="QKJ1" s="33"/>
      <c r="QKK1" s="33"/>
      <c r="QKL1" s="33"/>
      <c r="QKM1" s="33"/>
      <c r="QKN1" s="33"/>
      <c r="QKO1" s="33"/>
      <c r="QKP1" s="33"/>
      <c r="QKQ1" s="33"/>
      <c r="QKR1" s="33"/>
      <c r="QKS1" s="33"/>
      <c r="QKT1" s="33"/>
      <c r="QKU1" s="33"/>
      <c r="QKV1" s="33"/>
      <c r="QKW1" s="33"/>
      <c r="QKX1" s="33"/>
      <c r="QKY1" s="33"/>
      <c r="QKZ1" s="33"/>
      <c r="QLA1" s="33"/>
      <c r="QLB1" s="33"/>
      <c r="QLC1" s="33"/>
      <c r="QLD1" s="33"/>
      <c r="QLE1" s="33"/>
      <c r="QLF1" s="33"/>
      <c r="QLG1" s="33"/>
      <c r="QLH1" s="33"/>
      <c r="QLI1" s="33"/>
      <c r="QLJ1" s="33"/>
      <c r="QLK1" s="33"/>
      <c r="QLL1" s="33"/>
      <c r="QLM1" s="33"/>
      <c r="QLN1" s="33"/>
      <c r="QLO1" s="33"/>
      <c r="QLP1" s="33"/>
      <c r="QLQ1" s="33"/>
      <c r="QLR1" s="33"/>
      <c r="QLS1" s="33"/>
      <c r="QLT1" s="33"/>
      <c r="QLU1" s="33"/>
      <c r="QLV1" s="33"/>
      <c r="QLW1" s="33"/>
      <c r="QLX1" s="33"/>
      <c r="QLY1" s="33"/>
      <c r="QLZ1" s="33"/>
      <c r="QMA1" s="33"/>
      <c r="QMB1" s="33"/>
      <c r="QMC1" s="33"/>
      <c r="QMD1" s="33"/>
      <c r="QME1" s="33"/>
      <c r="QMF1" s="33"/>
      <c r="QMG1" s="33"/>
      <c r="QMH1" s="33"/>
      <c r="QMI1" s="33"/>
      <c r="QMJ1" s="33"/>
      <c r="QMK1" s="33"/>
      <c r="QML1" s="33"/>
      <c r="QMM1" s="33"/>
      <c r="QMN1" s="33"/>
      <c r="QMO1" s="33"/>
      <c r="QMP1" s="33"/>
      <c r="QMQ1" s="33"/>
      <c r="QMR1" s="33"/>
      <c r="QMS1" s="33"/>
      <c r="QMT1" s="33"/>
      <c r="QMU1" s="33"/>
      <c r="QMV1" s="33"/>
      <c r="QMW1" s="33"/>
      <c r="QMX1" s="33"/>
      <c r="QMY1" s="33"/>
      <c r="QMZ1" s="33"/>
      <c r="QNA1" s="33"/>
      <c r="QNB1" s="33"/>
      <c r="QNC1" s="33"/>
      <c r="QND1" s="33"/>
      <c r="QNE1" s="33"/>
      <c r="QNF1" s="33"/>
      <c r="QNG1" s="33"/>
      <c r="QNH1" s="33"/>
      <c r="QNI1" s="33"/>
      <c r="QNJ1" s="33"/>
      <c r="QNK1" s="33"/>
      <c r="QNL1" s="33"/>
      <c r="QNM1" s="33"/>
      <c r="QNN1" s="33"/>
      <c r="QNO1" s="33"/>
      <c r="QNP1" s="33"/>
      <c r="QNQ1" s="33"/>
      <c r="QNR1" s="33"/>
      <c r="QNS1" s="33"/>
      <c r="QNT1" s="33"/>
      <c r="QNU1" s="33"/>
      <c r="QNV1" s="33"/>
      <c r="QNW1" s="33"/>
      <c r="QNX1" s="33"/>
      <c r="QNY1" s="33"/>
      <c r="QNZ1" s="33"/>
      <c r="QOA1" s="33"/>
      <c r="QOB1" s="33"/>
      <c r="QOC1" s="33"/>
      <c r="QOD1" s="33"/>
      <c r="QOE1" s="33"/>
      <c r="QOF1" s="33"/>
      <c r="QOG1" s="33"/>
      <c r="QOH1" s="33"/>
      <c r="QOI1" s="33"/>
      <c r="QOJ1" s="33"/>
      <c r="QOK1" s="33"/>
      <c r="QOL1" s="33"/>
      <c r="QOM1" s="33"/>
      <c r="QON1" s="33"/>
      <c r="QOO1" s="33"/>
      <c r="QOP1" s="33"/>
      <c r="QOQ1" s="33"/>
      <c r="QOR1" s="33"/>
      <c r="QOS1" s="33"/>
      <c r="QOT1" s="33"/>
      <c r="QOU1" s="33"/>
      <c r="QOV1" s="33"/>
      <c r="QOW1" s="33"/>
      <c r="QOX1" s="33"/>
      <c r="QOY1" s="33"/>
      <c r="QOZ1" s="33"/>
      <c r="QPA1" s="33"/>
      <c r="QPB1" s="33"/>
      <c r="QPC1" s="33"/>
      <c r="QPD1" s="33"/>
      <c r="QPE1" s="33"/>
      <c r="QPF1" s="33"/>
      <c r="QPG1" s="33"/>
      <c r="QPH1" s="33"/>
      <c r="QPI1" s="33"/>
      <c r="QPJ1" s="33"/>
      <c r="QPK1" s="33"/>
      <c r="QPL1" s="33"/>
      <c r="QPM1" s="33"/>
      <c r="QPN1" s="33"/>
      <c r="QPO1" s="33"/>
      <c r="QPP1" s="33"/>
      <c r="QPQ1" s="33"/>
      <c r="QPR1" s="33"/>
      <c r="QPS1" s="33"/>
      <c r="QPT1" s="33"/>
      <c r="QPU1" s="33"/>
      <c r="QPV1" s="33"/>
      <c r="QPW1" s="33"/>
      <c r="QPX1" s="33"/>
      <c r="QPY1" s="33"/>
      <c r="QPZ1" s="33"/>
      <c r="QQA1" s="33"/>
      <c r="QQB1" s="33"/>
      <c r="QQC1" s="33"/>
      <c r="QQD1" s="33"/>
      <c r="QQE1" s="33"/>
      <c r="QQF1" s="33"/>
      <c r="QQG1" s="33"/>
      <c r="QQH1" s="33"/>
      <c r="QQI1" s="33"/>
      <c r="QQJ1" s="33"/>
      <c r="QQK1" s="33"/>
      <c r="QQL1" s="33"/>
      <c r="QQM1" s="33"/>
      <c r="QQN1" s="33"/>
      <c r="QQO1" s="33"/>
      <c r="QQP1" s="33"/>
      <c r="QQQ1" s="33"/>
      <c r="QQR1" s="33"/>
      <c r="QQS1" s="33"/>
      <c r="QQT1" s="33"/>
      <c r="QQU1" s="33"/>
      <c r="QQV1" s="33"/>
      <c r="QQW1" s="33"/>
      <c r="QQX1" s="33"/>
      <c r="QQY1" s="33"/>
      <c r="QQZ1" s="33"/>
      <c r="QRA1" s="33"/>
      <c r="QRB1" s="33"/>
      <c r="QRC1" s="33"/>
      <c r="QRD1" s="33"/>
      <c r="QRE1" s="33"/>
      <c r="QRF1" s="33"/>
      <c r="QRG1" s="33"/>
      <c r="QRH1" s="33"/>
      <c r="QRI1" s="33"/>
      <c r="QRJ1" s="33"/>
      <c r="QRK1" s="33"/>
      <c r="QRL1" s="33"/>
      <c r="QRM1" s="33"/>
      <c r="QRN1" s="33"/>
      <c r="QRO1" s="33"/>
      <c r="QRP1" s="33"/>
      <c r="QRQ1" s="33"/>
      <c r="QRR1" s="33"/>
      <c r="QRS1" s="33"/>
      <c r="QRT1" s="33"/>
      <c r="QRU1" s="33"/>
      <c r="QRV1" s="33"/>
      <c r="QRW1" s="33"/>
      <c r="QRX1" s="33"/>
      <c r="QRY1" s="33"/>
      <c r="QRZ1" s="33"/>
      <c r="QSA1" s="33"/>
      <c r="QSB1" s="33"/>
      <c r="QSC1" s="33"/>
      <c r="QSD1" s="33"/>
      <c r="QSE1" s="33"/>
      <c r="QSF1" s="33"/>
      <c r="QSG1" s="33"/>
      <c r="QSH1" s="33"/>
      <c r="QSI1" s="33"/>
      <c r="QSJ1" s="33"/>
      <c r="QSK1" s="33"/>
      <c r="QSL1" s="33"/>
      <c r="QSM1" s="33"/>
      <c r="QSN1" s="33"/>
      <c r="QSO1" s="33"/>
      <c r="QSP1" s="33"/>
      <c r="QSQ1" s="33"/>
      <c r="QSR1" s="33"/>
      <c r="QSS1" s="33"/>
      <c r="QST1" s="33"/>
      <c r="QSU1" s="33"/>
      <c r="QSV1" s="33"/>
      <c r="QSW1" s="33"/>
      <c r="QSX1" s="33"/>
      <c r="QSY1" s="33"/>
      <c r="QSZ1" s="33"/>
      <c r="QTA1" s="33"/>
      <c r="QTB1" s="33"/>
      <c r="QTC1" s="33"/>
      <c r="QTD1" s="33"/>
      <c r="QTE1" s="33"/>
      <c r="QTF1" s="33"/>
      <c r="QTG1" s="33"/>
      <c r="QTH1" s="33"/>
      <c r="QTI1" s="33"/>
      <c r="QTJ1" s="33"/>
      <c r="QTK1" s="33"/>
      <c r="QTL1" s="33"/>
      <c r="QTM1" s="33"/>
      <c r="QTN1" s="33"/>
      <c r="QTO1" s="33"/>
      <c r="QTP1" s="33"/>
      <c r="QTQ1" s="33"/>
      <c r="QTR1" s="33"/>
      <c r="QTS1" s="33"/>
      <c r="QTT1" s="33"/>
      <c r="QTU1" s="33"/>
      <c r="QTV1" s="33"/>
      <c r="QTW1" s="33"/>
      <c r="QTX1" s="33"/>
      <c r="QTY1" s="33"/>
      <c r="QTZ1" s="33"/>
      <c r="QUA1" s="33"/>
      <c r="QUB1" s="33"/>
      <c r="QUC1" s="33"/>
      <c r="QUD1" s="33"/>
      <c r="QUE1" s="33"/>
      <c r="QUF1" s="33"/>
      <c r="QUG1" s="33"/>
      <c r="QUH1" s="33"/>
      <c r="QUI1" s="33"/>
      <c r="QUJ1" s="33"/>
      <c r="QUK1" s="33"/>
      <c r="QUL1" s="33"/>
      <c r="QUM1" s="33"/>
      <c r="QUN1" s="33"/>
      <c r="QUO1" s="33"/>
      <c r="QUP1" s="33"/>
      <c r="QUQ1" s="33"/>
      <c r="QUR1" s="33"/>
      <c r="QUS1" s="33"/>
      <c r="QUT1" s="33"/>
      <c r="QUU1" s="33"/>
      <c r="QUV1" s="33"/>
      <c r="QUW1" s="33"/>
      <c r="QUX1" s="33"/>
      <c r="QUY1" s="33"/>
      <c r="QUZ1" s="33"/>
      <c r="QVA1" s="33"/>
      <c r="QVB1" s="33"/>
      <c r="QVC1" s="33"/>
      <c r="QVD1" s="33"/>
      <c r="QVE1" s="33"/>
      <c r="QVF1" s="33"/>
      <c r="QVG1" s="33"/>
      <c r="QVH1" s="33"/>
      <c r="QVI1" s="33"/>
      <c r="QVJ1" s="33"/>
      <c r="QVK1" s="33"/>
      <c r="QVL1" s="33"/>
      <c r="QVM1" s="33"/>
      <c r="QVN1" s="33"/>
      <c r="QVO1" s="33"/>
      <c r="QVP1" s="33"/>
      <c r="QVQ1" s="33"/>
      <c r="QVR1" s="33"/>
      <c r="QVS1" s="33"/>
      <c r="QVT1" s="33"/>
      <c r="QVU1" s="33"/>
      <c r="QVV1" s="33"/>
      <c r="QVW1" s="33"/>
      <c r="QVX1" s="33"/>
      <c r="QVY1" s="33"/>
      <c r="QVZ1" s="33"/>
      <c r="QWA1" s="33"/>
      <c r="QWB1" s="33"/>
      <c r="QWC1" s="33"/>
      <c r="QWD1" s="33"/>
      <c r="QWE1" s="33"/>
      <c r="QWF1" s="33"/>
      <c r="QWG1" s="33"/>
      <c r="QWH1" s="33"/>
      <c r="QWI1" s="33"/>
      <c r="QWJ1" s="33"/>
      <c r="QWK1" s="33"/>
      <c r="QWL1" s="33"/>
      <c r="QWM1" s="33"/>
      <c r="QWN1" s="33"/>
      <c r="QWO1" s="33"/>
      <c r="QWP1" s="33"/>
      <c r="QWQ1" s="33"/>
      <c r="QWR1" s="33"/>
      <c r="QWS1" s="33"/>
      <c r="QWT1" s="33"/>
      <c r="QWU1" s="33"/>
      <c r="QWV1" s="33"/>
      <c r="QWW1" s="33"/>
      <c r="QWX1" s="33"/>
      <c r="QWY1" s="33"/>
      <c r="QWZ1" s="33"/>
      <c r="QXA1" s="33"/>
      <c r="QXB1" s="33"/>
      <c r="QXC1" s="33"/>
      <c r="QXD1" s="33"/>
      <c r="QXE1" s="33"/>
      <c r="QXF1" s="33"/>
      <c r="QXG1" s="33"/>
      <c r="QXH1" s="33"/>
      <c r="QXI1" s="33"/>
      <c r="QXJ1" s="33"/>
      <c r="QXK1" s="33"/>
      <c r="QXL1" s="33"/>
      <c r="QXM1" s="33"/>
      <c r="QXN1" s="33"/>
      <c r="QXO1" s="33"/>
      <c r="QXP1" s="33"/>
      <c r="QXQ1" s="33"/>
      <c r="QXR1" s="33"/>
      <c r="QXS1" s="33"/>
      <c r="QXT1" s="33"/>
      <c r="QXU1" s="33"/>
      <c r="QXV1" s="33"/>
      <c r="QXW1" s="33"/>
      <c r="QXX1" s="33"/>
      <c r="QXY1" s="33"/>
      <c r="QXZ1" s="33"/>
      <c r="QYA1" s="33"/>
      <c r="QYB1" s="33"/>
      <c r="QYC1" s="33"/>
      <c r="QYD1" s="33"/>
      <c r="QYE1" s="33"/>
      <c r="QYF1" s="33"/>
      <c r="QYG1" s="33"/>
      <c r="QYH1" s="33"/>
      <c r="QYI1" s="33"/>
      <c r="QYJ1" s="33"/>
      <c r="QYK1" s="33"/>
      <c r="QYL1" s="33"/>
      <c r="QYM1" s="33"/>
      <c r="QYN1" s="33"/>
      <c r="QYO1" s="33"/>
      <c r="QYP1" s="33"/>
      <c r="QYQ1" s="33"/>
      <c r="QYR1" s="33"/>
      <c r="QYS1" s="33"/>
      <c r="QYT1" s="33"/>
      <c r="QYU1" s="33"/>
      <c r="QYV1" s="33"/>
      <c r="QYW1" s="33"/>
      <c r="QYX1" s="33"/>
      <c r="QYY1" s="33"/>
      <c r="QYZ1" s="33"/>
      <c r="QZA1" s="33"/>
      <c r="QZB1" s="33"/>
      <c r="QZC1" s="33"/>
      <c r="QZD1" s="33"/>
      <c r="QZE1" s="33"/>
      <c r="QZF1" s="33"/>
      <c r="QZG1" s="33"/>
      <c r="QZH1" s="33"/>
      <c r="QZI1" s="33"/>
      <c r="QZJ1" s="33"/>
      <c r="QZK1" s="33"/>
      <c r="QZL1" s="33"/>
      <c r="QZM1" s="33"/>
      <c r="QZN1" s="33"/>
      <c r="QZO1" s="33"/>
      <c r="QZP1" s="33"/>
      <c r="QZQ1" s="33"/>
      <c r="QZR1" s="33"/>
      <c r="QZS1" s="33"/>
      <c r="QZT1" s="33"/>
      <c r="QZU1" s="33"/>
      <c r="QZV1" s="33"/>
      <c r="QZW1" s="33"/>
      <c r="QZX1" s="33"/>
      <c r="QZY1" s="33"/>
      <c r="QZZ1" s="33"/>
      <c r="RAA1" s="33"/>
      <c r="RAB1" s="33"/>
      <c r="RAC1" s="33"/>
      <c r="RAD1" s="33"/>
      <c r="RAE1" s="33"/>
      <c r="RAF1" s="33"/>
      <c r="RAG1" s="33"/>
      <c r="RAH1" s="33"/>
      <c r="RAI1" s="33"/>
      <c r="RAJ1" s="33"/>
      <c r="RAK1" s="33"/>
      <c r="RAL1" s="33"/>
      <c r="RAM1" s="33"/>
      <c r="RAN1" s="33"/>
      <c r="RAO1" s="33"/>
      <c r="RAP1" s="33"/>
      <c r="RAQ1" s="33"/>
      <c r="RAR1" s="33"/>
      <c r="RAS1" s="33"/>
      <c r="RAT1" s="33"/>
      <c r="RAU1" s="33"/>
      <c r="RAV1" s="33"/>
      <c r="RAW1" s="33"/>
      <c r="RAX1" s="33"/>
      <c r="RAY1" s="33"/>
      <c r="RAZ1" s="33"/>
      <c r="RBA1" s="33"/>
      <c r="RBB1" s="33"/>
      <c r="RBC1" s="33"/>
      <c r="RBD1" s="33"/>
      <c r="RBE1" s="33"/>
      <c r="RBF1" s="33"/>
      <c r="RBG1" s="33"/>
      <c r="RBH1" s="33"/>
      <c r="RBI1" s="33"/>
      <c r="RBJ1" s="33"/>
      <c r="RBK1" s="33"/>
      <c r="RBL1" s="33"/>
      <c r="RBM1" s="33"/>
      <c r="RBN1" s="33"/>
      <c r="RBO1" s="33"/>
      <c r="RBP1" s="33"/>
      <c r="RBQ1" s="33"/>
      <c r="RBR1" s="33"/>
      <c r="RBS1" s="33"/>
      <c r="RBT1" s="33"/>
      <c r="RBU1" s="33"/>
      <c r="RBV1" s="33"/>
      <c r="RBW1" s="33"/>
      <c r="RBX1" s="33"/>
      <c r="RBY1" s="33"/>
      <c r="RBZ1" s="33"/>
      <c r="RCA1" s="33"/>
      <c r="RCB1" s="33"/>
      <c r="RCC1" s="33"/>
      <c r="RCD1" s="33"/>
      <c r="RCE1" s="33"/>
      <c r="RCF1" s="33"/>
      <c r="RCG1" s="33"/>
      <c r="RCH1" s="33"/>
      <c r="RCI1" s="33"/>
      <c r="RCJ1" s="33"/>
      <c r="RCK1" s="33"/>
      <c r="RCL1" s="33"/>
      <c r="RCM1" s="33"/>
      <c r="RCN1" s="33"/>
      <c r="RCO1" s="33"/>
      <c r="RCP1" s="33"/>
      <c r="RCQ1" s="33"/>
      <c r="RCR1" s="33"/>
      <c r="RCS1" s="33"/>
      <c r="RCT1" s="33"/>
      <c r="RCU1" s="33"/>
      <c r="RCV1" s="33"/>
      <c r="RCW1" s="33"/>
      <c r="RCX1" s="33"/>
      <c r="RCY1" s="33"/>
      <c r="RCZ1" s="33"/>
      <c r="RDA1" s="33"/>
      <c r="RDB1" s="33"/>
      <c r="RDC1" s="33"/>
      <c r="RDD1" s="33"/>
      <c r="RDE1" s="33"/>
      <c r="RDF1" s="33"/>
      <c r="RDG1" s="33"/>
      <c r="RDH1" s="33"/>
      <c r="RDI1" s="33"/>
      <c r="RDJ1" s="33"/>
      <c r="RDK1" s="33"/>
      <c r="RDL1" s="33"/>
      <c r="RDM1" s="33"/>
      <c r="RDN1" s="33"/>
      <c r="RDO1" s="33"/>
      <c r="RDP1" s="33"/>
      <c r="RDQ1" s="33"/>
      <c r="RDR1" s="33"/>
      <c r="RDS1" s="33"/>
      <c r="RDT1" s="33"/>
      <c r="RDU1" s="33"/>
      <c r="RDV1" s="33"/>
      <c r="RDW1" s="33"/>
      <c r="RDX1" s="33"/>
      <c r="RDY1" s="33"/>
      <c r="RDZ1" s="33"/>
      <c r="REA1" s="33"/>
      <c r="REB1" s="33"/>
      <c r="REC1" s="33"/>
      <c r="RED1" s="33"/>
      <c r="REE1" s="33"/>
      <c r="REF1" s="33"/>
      <c r="REG1" s="33"/>
      <c r="REH1" s="33"/>
      <c r="REI1" s="33"/>
      <c r="REJ1" s="33"/>
      <c r="REK1" s="33"/>
      <c r="REL1" s="33"/>
      <c r="REM1" s="33"/>
      <c r="REN1" s="33"/>
      <c r="REO1" s="33"/>
      <c r="REP1" s="33"/>
      <c r="REQ1" s="33"/>
      <c r="RER1" s="33"/>
      <c r="RES1" s="33"/>
      <c r="RET1" s="33"/>
      <c r="REU1" s="33"/>
      <c r="REV1" s="33"/>
      <c r="REW1" s="33"/>
      <c r="REX1" s="33"/>
      <c r="REY1" s="33"/>
      <c r="REZ1" s="33"/>
      <c r="RFA1" s="33"/>
      <c r="RFB1" s="33"/>
      <c r="RFC1" s="33"/>
      <c r="RFD1" s="33"/>
      <c r="RFE1" s="33"/>
      <c r="RFF1" s="33"/>
      <c r="RFG1" s="33"/>
      <c r="RFH1" s="33"/>
      <c r="RFI1" s="33"/>
      <c r="RFJ1" s="33"/>
      <c r="RFK1" s="33"/>
      <c r="RFL1" s="33"/>
      <c r="RFM1" s="33"/>
      <c r="RFN1" s="33"/>
      <c r="RFO1" s="33"/>
      <c r="RFP1" s="33"/>
      <c r="RFQ1" s="33"/>
      <c r="RFR1" s="33"/>
      <c r="RFS1" s="33"/>
      <c r="RFT1" s="33"/>
      <c r="RFU1" s="33"/>
      <c r="RFV1" s="33"/>
      <c r="RFW1" s="33"/>
      <c r="RFX1" s="33"/>
      <c r="RFY1" s="33"/>
      <c r="RFZ1" s="33"/>
      <c r="RGA1" s="33"/>
      <c r="RGB1" s="33"/>
      <c r="RGC1" s="33"/>
      <c r="RGD1" s="33"/>
      <c r="RGE1" s="33"/>
      <c r="RGF1" s="33"/>
      <c r="RGG1" s="33"/>
      <c r="RGH1" s="33"/>
      <c r="RGI1" s="33"/>
      <c r="RGJ1" s="33"/>
      <c r="RGK1" s="33"/>
      <c r="RGL1" s="33"/>
      <c r="RGM1" s="33"/>
      <c r="RGN1" s="33"/>
      <c r="RGO1" s="33"/>
      <c r="RGP1" s="33"/>
      <c r="RGQ1" s="33"/>
      <c r="RGR1" s="33"/>
      <c r="RGS1" s="33"/>
      <c r="RGT1" s="33"/>
      <c r="RGU1" s="33"/>
      <c r="RGV1" s="33"/>
      <c r="RGW1" s="33"/>
      <c r="RGX1" s="33"/>
      <c r="RGY1" s="33"/>
      <c r="RGZ1" s="33"/>
      <c r="RHA1" s="33"/>
      <c r="RHB1" s="33"/>
      <c r="RHC1" s="33"/>
      <c r="RHD1" s="33"/>
      <c r="RHE1" s="33"/>
      <c r="RHF1" s="33"/>
      <c r="RHG1" s="33"/>
      <c r="RHH1" s="33"/>
      <c r="RHI1" s="33"/>
      <c r="RHJ1" s="33"/>
      <c r="RHK1" s="33"/>
      <c r="RHL1" s="33"/>
      <c r="RHM1" s="33"/>
      <c r="RHN1" s="33"/>
      <c r="RHO1" s="33"/>
      <c r="RHP1" s="33"/>
      <c r="RHQ1" s="33"/>
      <c r="RHR1" s="33"/>
      <c r="RHS1" s="33"/>
      <c r="RHT1" s="33"/>
      <c r="RHU1" s="33"/>
      <c r="RHV1" s="33"/>
      <c r="RHW1" s="33"/>
      <c r="RHX1" s="33"/>
      <c r="RHY1" s="33"/>
      <c r="RHZ1" s="33"/>
      <c r="RIA1" s="33"/>
      <c r="RIB1" s="33"/>
      <c r="RIC1" s="33"/>
      <c r="RID1" s="33"/>
      <c r="RIE1" s="33"/>
      <c r="RIF1" s="33"/>
      <c r="RIG1" s="33"/>
      <c r="RIH1" s="33"/>
      <c r="RII1" s="33"/>
      <c r="RIJ1" s="33"/>
      <c r="RIK1" s="33"/>
      <c r="RIL1" s="33"/>
      <c r="RIM1" s="33"/>
      <c r="RIN1" s="33"/>
      <c r="RIO1" s="33"/>
      <c r="RIP1" s="33"/>
      <c r="RIQ1" s="33"/>
      <c r="RIR1" s="33"/>
      <c r="RIS1" s="33"/>
      <c r="RIT1" s="33"/>
      <c r="RIU1" s="33"/>
      <c r="RIV1" s="33"/>
      <c r="RIW1" s="33"/>
      <c r="RIX1" s="33"/>
      <c r="RIY1" s="33"/>
      <c r="RIZ1" s="33"/>
      <c r="RJA1" s="33"/>
      <c r="RJB1" s="33"/>
      <c r="RJC1" s="33"/>
      <c r="RJD1" s="33"/>
      <c r="RJE1" s="33"/>
      <c r="RJF1" s="33"/>
      <c r="RJG1" s="33"/>
      <c r="RJH1" s="33"/>
      <c r="RJI1" s="33"/>
      <c r="RJJ1" s="33"/>
      <c r="RJK1" s="33"/>
      <c r="RJL1" s="33"/>
      <c r="RJM1" s="33"/>
      <c r="RJN1" s="33"/>
      <c r="RJO1" s="33"/>
      <c r="RJP1" s="33"/>
      <c r="RJQ1" s="33"/>
      <c r="RJR1" s="33"/>
      <c r="RJS1" s="33"/>
      <c r="RJT1" s="33"/>
      <c r="RJU1" s="33"/>
      <c r="RJV1" s="33"/>
      <c r="RJW1" s="33"/>
      <c r="RJX1" s="33"/>
      <c r="RJY1" s="33"/>
      <c r="RJZ1" s="33"/>
      <c r="RKA1" s="33"/>
      <c r="RKB1" s="33"/>
      <c r="RKC1" s="33"/>
      <c r="RKD1" s="33"/>
      <c r="RKE1" s="33"/>
      <c r="RKF1" s="33"/>
      <c r="RKG1" s="33"/>
      <c r="RKH1" s="33"/>
      <c r="RKI1" s="33"/>
      <c r="RKJ1" s="33"/>
      <c r="RKK1" s="33"/>
      <c r="RKL1" s="33"/>
      <c r="RKM1" s="33"/>
      <c r="RKN1" s="33"/>
      <c r="RKO1" s="33"/>
      <c r="RKP1" s="33"/>
      <c r="RKQ1" s="33"/>
      <c r="RKR1" s="33"/>
      <c r="RKS1" s="33"/>
      <c r="RKT1" s="33"/>
      <c r="RKU1" s="33"/>
      <c r="RKV1" s="33"/>
      <c r="RKW1" s="33"/>
      <c r="RKX1" s="33"/>
      <c r="RKY1" s="33"/>
      <c r="RKZ1" s="33"/>
      <c r="RLA1" s="33"/>
      <c r="RLB1" s="33"/>
      <c r="RLC1" s="33"/>
      <c r="RLD1" s="33"/>
      <c r="RLE1" s="33"/>
      <c r="RLF1" s="33"/>
      <c r="RLG1" s="33"/>
      <c r="RLH1" s="33"/>
      <c r="RLI1" s="33"/>
      <c r="RLJ1" s="33"/>
      <c r="RLK1" s="33"/>
      <c r="RLL1" s="33"/>
      <c r="RLM1" s="33"/>
      <c r="RLN1" s="33"/>
      <c r="RLO1" s="33"/>
      <c r="RLP1" s="33"/>
      <c r="RLQ1" s="33"/>
      <c r="RLR1" s="33"/>
      <c r="RLS1" s="33"/>
      <c r="RLT1" s="33"/>
      <c r="RLU1" s="33"/>
      <c r="RLV1" s="33"/>
      <c r="RLW1" s="33"/>
      <c r="RLX1" s="33"/>
      <c r="RLY1" s="33"/>
      <c r="RLZ1" s="33"/>
      <c r="RMA1" s="33"/>
      <c r="RMB1" s="33"/>
      <c r="RMC1" s="33"/>
      <c r="RMD1" s="33"/>
      <c r="RME1" s="33"/>
      <c r="RMF1" s="33"/>
      <c r="RMG1" s="33"/>
      <c r="RMH1" s="33"/>
      <c r="RMI1" s="33"/>
      <c r="RMJ1" s="33"/>
      <c r="RMK1" s="33"/>
      <c r="RML1" s="33"/>
      <c r="RMM1" s="33"/>
      <c r="RMN1" s="33"/>
      <c r="RMO1" s="33"/>
      <c r="RMP1" s="33"/>
      <c r="RMQ1" s="33"/>
      <c r="RMR1" s="33"/>
      <c r="RMS1" s="33"/>
      <c r="RMT1" s="33"/>
      <c r="RMU1" s="33"/>
      <c r="RMV1" s="33"/>
      <c r="RMW1" s="33"/>
      <c r="RMX1" s="33"/>
      <c r="RMY1" s="33"/>
      <c r="RMZ1" s="33"/>
      <c r="RNA1" s="33"/>
      <c r="RNB1" s="33"/>
      <c r="RNC1" s="33"/>
      <c r="RND1" s="33"/>
      <c r="RNE1" s="33"/>
      <c r="RNF1" s="33"/>
      <c r="RNG1" s="33"/>
      <c r="RNH1" s="33"/>
      <c r="RNI1" s="33"/>
      <c r="RNJ1" s="33"/>
      <c r="RNK1" s="33"/>
      <c r="RNL1" s="33"/>
      <c r="RNM1" s="33"/>
      <c r="RNN1" s="33"/>
      <c r="RNO1" s="33"/>
      <c r="RNP1" s="33"/>
      <c r="RNQ1" s="33"/>
      <c r="RNR1" s="33"/>
      <c r="RNS1" s="33"/>
      <c r="RNT1" s="33"/>
      <c r="RNU1" s="33"/>
      <c r="RNV1" s="33"/>
      <c r="RNW1" s="33"/>
      <c r="RNX1" s="33"/>
      <c r="RNY1" s="33"/>
      <c r="RNZ1" s="33"/>
      <c r="ROA1" s="33"/>
      <c r="ROB1" s="33"/>
      <c r="ROC1" s="33"/>
      <c r="ROD1" s="33"/>
      <c r="ROE1" s="33"/>
      <c r="ROF1" s="33"/>
      <c r="ROG1" s="33"/>
      <c r="ROH1" s="33"/>
      <c r="ROI1" s="33"/>
      <c r="ROJ1" s="33"/>
      <c r="ROK1" s="33"/>
      <c r="ROL1" s="33"/>
      <c r="ROM1" s="33"/>
      <c r="RON1" s="33"/>
      <c r="ROO1" s="33"/>
      <c r="ROP1" s="33"/>
      <c r="ROQ1" s="33"/>
      <c r="ROR1" s="33"/>
      <c r="ROS1" s="33"/>
      <c r="ROT1" s="33"/>
      <c r="ROU1" s="33"/>
      <c r="ROV1" s="33"/>
      <c r="ROW1" s="33"/>
      <c r="ROX1" s="33"/>
      <c r="ROY1" s="33"/>
      <c r="ROZ1" s="33"/>
      <c r="RPA1" s="33"/>
      <c r="RPB1" s="33"/>
      <c r="RPC1" s="33"/>
      <c r="RPD1" s="33"/>
      <c r="RPE1" s="33"/>
      <c r="RPF1" s="33"/>
      <c r="RPG1" s="33"/>
      <c r="RPH1" s="33"/>
      <c r="RPI1" s="33"/>
      <c r="RPJ1" s="33"/>
      <c r="RPK1" s="33"/>
      <c r="RPL1" s="33"/>
      <c r="RPM1" s="33"/>
      <c r="RPN1" s="33"/>
      <c r="RPO1" s="33"/>
      <c r="RPP1" s="33"/>
      <c r="RPQ1" s="33"/>
      <c r="RPR1" s="33"/>
      <c r="RPS1" s="33"/>
      <c r="RPT1" s="33"/>
      <c r="RPU1" s="33"/>
      <c r="RPV1" s="33"/>
      <c r="RPW1" s="33"/>
      <c r="RPX1" s="33"/>
      <c r="RPY1" s="33"/>
      <c r="RPZ1" s="33"/>
      <c r="RQA1" s="33"/>
      <c r="RQB1" s="33"/>
      <c r="RQC1" s="33"/>
      <c r="RQD1" s="33"/>
      <c r="RQE1" s="33"/>
      <c r="RQF1" s="33"/>
      <c r="RQG1" s="33"/>
      <c r="RQH1" s="33"/>
      <c r="RQI1" s="33"/>
      <c r="RQJ1" s="33"/>
      <c r="RQK1" s="33"/>
      <c r="RQL1" s="33"/>
      <c r="RQM1" s="33"/>
      <c r="RQN1" s="33"/>
      <c r="RQO1" s="33"/>
      <c r="RQP1" s="33"/>
      <c r="RQQ1" s="33"/>
      <c r="RQR1" s="33"/>
      <c r="RQS1" s="33"/>
      <c r="RQT1" s="33"/>
      <c r="RQU1" s="33"/>
      <c r="RQV1" s="33"/>
      <c r="RQW1" s="33"/>
      <c r="RQX1" s="33"/>
      <c r="RQY1" s="33"/>
      <c r="RQZ1" s="33"/>
      <c r="RRA1" s="33"/>
      <c r="RRB1" s="33"/>
      <c r="RRC1" s="33"/>
      <c r="RRD1" s="33"/>
      <c r="RRE1" s="33"/>
      <c r="RRF1" s="33"/>
      <c r="RRG1" s="33"/>
      <c r="RRH1" s="33"/>
      <c r="RRI1" s="33"/>
      <c r="RRJ1" s="33"/>
      <c r="RRK1" s="33"/>
      <c r="RRL1" s="33"/>
      <c r="RRM1" s="33"/>
      <c r="RRN1" s="33"/>
      <c r="RRO1" s="33"/>
      <c r="RRP1" s="33"/>
      <c r="RRQ1" s="33"/>
      <c r="RRR1" s="33"/>
      <c r="RRS1" s="33"/>
      <c r="RRT1" s="33"/>
      <c r="RRU1" s="33"/>
      <c r="RRV1" s="33"/>
      <c r="RRW1" s="33"/>
      <c r="RRX1" s="33"/>
      <c r="RRY1" s="33"/>
      <c r="RRZ1" s="33"/>
      <c r="RSA1" s="33"/>
      <c r="RSB1" s="33"/>
      <c r="RSC1" s="33"/>
      <c r="RSD1" s="33"/>
      <c r="RSE1" s="33"/>
      <c r="RSF1" s="33"/>
      <c r="RSG1" s="33"/>
      <c r="RSH1" s="33"/>
      <c r="RSI1" s="33"/>
      <c r="RSJ1" s="33"/>
      <c r="RSK1" s="33"/>
      <c r="RSL1" s="33"/>
      <c r="RSM1" s="33"/>
      <c r="RSN1" s="33"/>
      <c r="RSO1" s="33"/>
      <c r="RSP1" s="33"/>
      <c r="RSQ1" s="33"/>
      <c r="RSR1" s="33"/>
      <c r="RSS1" s="33"/>
      <c r="RST1" s="33"/>
      <c r="RSU1" s="33"/>
      <c r="RSV1" s="33"/>
      <c r="RSW1" s="33"/>
      <c r="RSX1" s="33"/>
      <c r="RSY1" s="33"/>
      <c r="RSZ1" s="33"/>
      <c r="RTA1" s="33"/>
      <c r="RTB1" s="33"/>
      <c r="RTC1" s="33"/>
      <c r="RTD1" s="33"/>
      <c r="RTE1" s="33"/>
      <c r="RTF1" s="33"/>
      <c r="RTG1" s="33"/>
      <c r="RTH1" s="33"/>
      <c r="RTI1" s="33"/>
      <c r="RTJ1" s="33"/>
      <c r="RTK1" s="33"/>
      <c r="RTL1" s="33"/>
      <c r="RTM1" s="33"/>
      <c r="RTN1" s="33"/>
      <c r="RTO1" s="33"/>
      <c r="RTP1" s="33"/>
      <c r="RTQ1" s="33"/>
      <c r="RTR1" s="33"/>
      <c r="RTS1" s="33"/>
      <c r="RTT1" s="33"/>
      <c r="RTU1" s="33"/>
      <c r="RTV1" s="33"/>
      <c r="RTW1" s="33"/>
      <c r="RTX1" s="33"/>
      <c r="RTY1" s="33"/>
      <c r="RTZ1" s="33"/>
      <c r="RUA1" s="33"/>
      <c r="RUB1" s="33"/>
      <c r="RUC1" s="33"/>
      <c r="RUD1" s="33"/>
      <c r="RUE1" s="33"/>
      <c r="RUF1" s="33"/>
      <c r="RUG1" s="33"/>
      <c r="RUH1" s="33"/>
      <c r="RUI1" s="33"/>
      <c r="RUJ1" s="33"/>
      <c r="RUK1" s="33"/>
      <c r="RUL1" s="33"/>
      <c r="RUM1" s="33"/>
      <c r="RUN1" s="33"/>
      <c r="RUO1" s="33"/>
      <c r="RUP1" s="33"/>
      <c r="RUQ1" s="33"/>
      <c r="RUR1" s="33"/>
      <c r="RUS1" s="33"/>
      <c r="RUT1" s="33"/>
      <c r="RUU1" s="33"/>
      <c r="RUV1" s="33"/>
      <c r="RUW1" s="33"/>
      <c r="RUX1" s="33"/>
      <c r="RUY1" s="33"/>
      <c r="RUZ1" s="33"/>
      <c r="RVA1" s="33"/>
      <c r="RVB1" s="33"/>
      <c r="RVC1" s="33"/>
      <c r="RVD1" s="33"/>
      <c r="RVE1" s="33"/>
      <c r="RVF1" s="33"/>
      <c r="RVG1" s="33"/>
      <c r="RVH1" s="33"/>
      <c r="RVI1" s="33"/>
      <c r="RVJ1" s="33"/>
      <c r="RVK1" s="33"/>
      <c r="RVL1" s="33"/>
      <c r="RVM1" s="33"/>
      <c r="RVN1" s="33"/>
      <c r="RVO1" s="33"/>
      <c r="RVP1" s="33"/>
      <c r="RVQ1" s="33"/>
      <c r="RVR1" s="33"/>
      <c r="RVS1" s="33"/>
      <c r="RVT1" s="33"/>
      <c r="RVU1" s="33"/>
      <c r="RVV1" s="33"/>
      <c r="RVW1" s="33"/>
      <c r="RVX1" s="33"/>
      <c r="RVY1" s="33"/>
      <c r="RVZ1" s="33"/>
      <c r="RWA1" s="33"/>
      <c r="RWB1" s="33"/>
      <c r="RWC1" s="33"/>
      <c r="RWD1" s="33"/>
      <c r="RWE1" s="33"/>
      <c r="RWF1" s="33"/>
      <c r="RWG1" s="33"/>
      <c r="RWH1" s="33"/>
      <c r="RWI1" s="33"/>
      <c r="RWJ1" s="33"/>
      <c r="RWK1" s="33"/>
      <c r="RWL1" s="33"/>
      <c r="RWM1" s="33"/>
      <c r="RWN1" s="33"/>
      <c r="RWO1" s="33"/>
      <c r="RWP1" s="33"/>
      <c r="RWQ1" s="33"/>
      <c r="RWR1" s="33"/>
      <c r="RWS1" s="33"/>
      <c r="RWT1" s="33"/>
      <c r="RWU1" s="33"/>
      <c r="RWV1" s="33"/>
      <c r="RWW1" s="33"/>
      <c r="RWX1" s="33"/>
      <c r="RWY1" s="33"/>
      <c r="RWZ1" s="33"/>
      <c r="RXA1" s="33"/>
      <c r="RXB1" s="33"/>
      <c r="RXC1" s="33"/>
      <c r="RXD1" s="33"/>
      <c r="RXE1" s="33"/>
      <c r="RXF1" s="33"/>
      <c r="RXG1" s="33"/>
      <c r="RXH1" s="33"/>
      <c r="RXI1" s="33"/>
      <c r="RXJ1" s="33"/>
      <c r="RXK1" s="33"/>
      <c r="RXL1" s="33"/>
      <c r="RXM1" s="33"/>
      <c r="RXN1" s="33"/>
      <c r="RXO1" s="33"/>
      <c r="RXP1" s="33"/>
      <c r="RXQ1" s="33"/>
      <c r="RXR1" s="33"/>
      <c r="RXS1" s="33"/>
      <c r="RXT1" s="33"/>
      <c r="RXU1" s="33"/>
      <c r="RXV1" s="33"/>
      <c r="RXW1" s="33"/>
      <c r="RXX1" s="33"/>
      <c r="RXY1" s="33"/>
      <c r="RXZ1" s="33"/>
      <c r="RYA1" s="33"/>
      <c r="RYB1" s="33"/>
      <c r="RYC1" s="33"/>
      <c r="RYD1" s="33"/>
      <c r="RYE1" s="33"/>
      <c r="RYF1" s="33"/>
      <c r="RYG1" s="33"/>
      <c r="RYH1" s="33"/>
      <c r="RYI1" s="33"/>
      <c r="RYJ1" s="33"/>
      <c r="RYK1" s="33"/>
      <c r="RYL1" s="33"/>
      <c r="RYM1" s="33"/>
      <c r="RYN1" s="33"/>
      <c r="RYO1" s="33"/>
      <c r="RYP1" s="33"/>
      <c r="RYQ1" s="33"/>
      <c r="RYR1" s="33"/>
      <c r="RYS1" s="33"/>
      <c r="RYT1" s="33"/>
      <c r="RYU1" s="33"/>
      <c r="RYV1" s="33"/>
      <c r="RYW1" s="33"/>
      <c r="RYX1" s="33"/>
      <c r="RYY1" s="33"/>
      <c r="RYZ1" s="33"/>
      <c r="RZA1" s="33"/>
      <c r="RZB1" s="33"/>
      <c r="RZC1" s="33"/>
      <c r="RZD1" s="33"/>
      <c r="RZE1" s="33"/>
      <c r="RZF1" s="33"/>
      <c r="RZG1" s="33"/>
      <c r="RZH1" s="33"/>
      <c r="RZI1" s="33"/>
      <c r="RZJ1" s="33"/>
      <c r="RZK1" s="33"/>
      <c r="RZL1" s="33"/>
      <c r="RZM1" s="33"/>
      <c r="RZN1" s="33"/>
      <c r="RZO1" s="33"/>
      <c r="RZP1" s="33"/>
      <c r="RZQ1" s="33"/>
      <c r="RZR1" s="33"/>
      <c r="RZS1" s="33"/>
      <c r="RZT1" s="33"/>
      <c r="RZU1" s="33"/>
      <c r="RZV1" s="33"/>
      <c r="RZW1" s="33"/>
      <c r="RZX1" s="33"/>
      <c r="RZY1" s="33"/>
      <c r="RZZ1" s="33"/>
      <c r="SAA1" s="33"/>
      <c r="SAB1" s="33"/>
      <c r="SAC1" s="33"/>
      <c r="SAD1" s="33"/>
      <c r="SAE1" s="33"/>
      <c r="SAF1" s="33"/>
      <c r="SAG1" s="33"/>
      <c r="SAH1" s="33"/>
      <c r="SAI1" s="33"/>
      <c r="SAJ1" s="33"/>
      <c r="SAK1" s="33"/>
      <c r="SAL1" s="33"/>
      <c r="SAM1" s="33"/>
      <c r="SAN1" s="33"/>
      <c r="SAO1" s="33"/>
      <c r="SAP1" s="33"/>
      <c r="SAQ1" s="33"/>
      <c r="SAR1" s="33"/>
      <c r="SAS1" s="33"/>
      <c r="SAT1" s="33"/>
      <c r="SAU1" s="33"/>
      <c r="SAV1" s="33"/>
      <c r="SAW1" s="33"/>
      <c r="SAX1" s="33"/>
      <c r="SAY1" s="33"/>
      <c r="SAZ1" s="33"/>
      <c r="SBA1" s="33"/>
      <c r="SBB1" s="33"/>
      <c r="SBC1" s="33"/>
      <c r="SBD1" s="33"/>
      <c r="SBE1" s="33"/>
      <c r="SBF1" s="33"/>
      <c r="SBG1" s="33"/>
      <c r="SBH1" s="33"/>
      <c r="SBI1" s="33"/>
      <c r="SBJ1" s="33"/>
      <c r="SBK1" s="33"/>
      <c r="SBL1" s="33"/>
      <c r="SBM1" s="33"/>
      <c r="SBN1" s="33"/>
      <c r="SBO1" s="33"/>
      <c r="SBP1" s="33"/>
      <c r="SBQ1" s="33"/>
      <c r="SBR1" s="33"/>
      <c r="SBS1" s="33"/>
      <c r="SBT1" s="33"/>
      <c r="SBU1" s="33"/>
      <c r="SBV1" s="33"/>
      <c r="SBW1" s="33"/>
      <c r="SBX1" s="33"/>
      <c r="SBY1" s="33"/>
      <c r="SBZ1" s="33"/>
      <c r="SCA1" s="33"/>
      <c r="SCB1" s="33"/>
      <c r="SCC1" s="33"/>
      <c r="SCD1" s="33"/>
      <c r="SCE1" s="33"/>
      <c r="SCF1" s="33"/>
      <c r="SCG1" s="33"/>
      <c r="SCH1" s="33"/>
      <c r="SCI1" s="33"/>
      <c r="SCJ1" s="33"/>
      <c r="SCK1" s="33"/>
      <c r="SCL1" s="33"/>
      <c r="SCM1" s="33"/>
      <c r="SCN1" s="33"/>
      <c r="SCO1" s="33"/>
      <c r="SCP1" s="33"/>
      <c r="SCQ1" s="33"/>
      <c r="SCR1" s="33"/>
      <c r="SCS1" s="33"/>
      <c r="SCT1" s="33"/>
      <c r="SCU1" s="33"/>
      <c r="SCV1" s="33"/>
      <c r="SCW1" s="33"/>
      <c r="SCX1" s="33"/>
      <c r="SCY1" s="33"/>
      <c r="SCZ1" s="33"/>
      <c r="SDA1" s="33"/>
      <c r="SDB1" s="33"/>
      <c r="SDC1" s="33"/>
      <c r="SDD1" s="33"/>
      <c r="SDE1" s="33"/>
      <c r="SDF1" s="33"/>
      <c r="SDG1" s="33"/>
      <c r="SDH1" s="33"/>
      <c r="SDI1" s="33"/>
      <c r="SDJ1" s="33"/>
      <c r="SDK1" s="33"/>
      <c r="SDL1" s="33"/>
      <c r="SDM1" s="33"/>
      <c r="SDN1" s="33"/>
      <c r="SDO1" s="33"/>
      <c r="SDP1" s="33"/>
      <c r="SDQ1" s="33"/>
      <c r="SDR1" s="33"/>
      <c r="SDS1" s="33"/>
      <c r="SDT1" s="33"/>
      <c r="SDU1" s="33"/>
      <c r="SDV1" s="33"/>
      <c r="SDW1" s="33"/>
      <c r="SDX1" s="33"/>
      <c r="SDY1" s="33"/>
      <c r="SDZ1" s="33"/>
      <c r="SEA1" s="33"/>
      <c r="SEB1" s="33"/>
      <c r="SEC1" s="33"/>
      <c r="SED1" s="33"/>
      <c r="SEE1" s="33"/>
      <c r="SEF1" s="33"/>
      <c r="SEG1" s="33"/>
      <c r="SEH1" s="33"/>
      <c r="SEI1" s="33"/>
      <c r="SEJ1" s="33"/>
      <c r="SEK1" s="33"/>
      <c r="SEL1" s="33"/>
      <c r="SEM1" s="33"/>
      <c r="SEN1" s="33"/>
      <c r="SEO1" s="33"/>
      <c r="SEP1" s="33"/>
      <c r="SEQ1" s="33"/>
      <c r="SER1" s="33"/>
      <c r="SES1" s="33"/>
      <c r="SET1" s="33"/>
      <c r="SEU1" s="33"/>
      <c r="SEV1" s="33"/>
      <c r="SEW1" s="33"/>
      <c r="SEX1" s="33"/>
      <c r="SEY1" s="33"/>
      <c r="SEZ1" s="33"/>
      <c r="SFA1" s="33"/>
      <c r="SFB1" s="33"/>
      <c r="SFC1" s="33"/>
      <c r="SFD1" s="33"/>
      <c r="SFE1" s="33"/>
      <c r="SFF1" s="33"/>
      <c r="SFG1" s="33"/>
      <c r="SFH1" s="33"/>
      <c r="SFI1" s="33"/>
      <c r="SFJ1" s="33"/>
      <c r="SFK1" s="33"/>
      <c r="SFL1" s="33"/>
      <c r="SFM1" s="33"/>
      <c r="SFN1" s="33"/>
      <c r="SFO1" s="33"/>
      <c r="SFP1" s="33"/>
      <c r="SFQ1" s="33"/>
      <c r="SFR1" s="33"/>
      <c r="SFS1" s="33"/>
      <c r="SFT1" s="33"/>
      <c r="SFU1" s="33"/>
      <c r="SFV1" s="33"/>
      <c r="SFW1" s="33"/>
      <c r="SFX1" s="33"/>
      <c r="SFY1" s="33"/>
      <c r="SFZ1" s="33"/>
      <c r="SGA1" s="33"/>
      <c r="SGB1" s="33"/>
      <c r="SGC1" s="33"/>
      <c r="SGD1" s="33"/>
      <c r="SGE1" s="33"/>
      <c r="SGF1" s="33"/>
      <c r="SGG1" s="33"/>
      <c r="SGH1" s="33"/>
      <c r="SGI1" s="33"/>
      <c r="SGJ1" s="33"/>
      <c r="SGK1" s="33"/>
      <c r="SGL1" s="33"/>
      <c r="SGM1" s="33"/>
      <c r="SGN1" s="33"/>
      <c r="SGO1" s="33"/>
      <c r="SGP1" s="33"/>
      <c r="SGQ1" s="33"/>
      <c r="SGR1" s="33"/>
      <c r="SGS1" s="33"/>
      <c r="SGT1" s="33"/>
      <c r="SGU1" s="33"/>
      <c r="SGV1" s="33"/>
      <c r="SGW1" s="33"/>
      <c r="SGX1" s="33"/>
      <c r="SGY1" s="33"/>
      <c r="SGZ1" s="33"/>
      <c r="SHA1" s="33"/>
      <c r="SHB1" s="33"/>
      <c r="SHC1" s="33"/>
      <c r="SHD1" s="33"/>
      <c r="SHE1" s="33"/>
      <c r="SHF1" s="33"/>
      <c r="SHG1" s="33"/>
      <c r="SHH1" s="33"/>
      <c r="SHI1" s="33"/>
      <c r="SHJ1" s="33"/>
      <c r="SHK1" s="33"/>
      <c r="SHL1" s="33"/>
      <c r="SHM1" s="33"/>
      <c r="SHN1" s="33"/>
      <c r="SHO1" s="33"/>
      <c r="SHP1" s="33"/>
      <c r="SHQ1" s="33"/>
      <c r="SHR1" s="33"/>
      <c r="SHS1" s="33"/>
      <c r="SHT1" s="33"/>
      <c r="SHU1" s="33"/>
      <c r="SHV1" s="33"/>
      <c r="SHW1" s="33"/>
      <c r="SHX1" s="33"/>
      <c r="SHY1" s="33"/>
      <c r="SHZ1" s="33"/>
      <c r="SIA1" s="33"/>
      <c r="SIB1" s="33"/>
      <c r="SIC1" s="33"/>
      <c r="SID1" s="33"/>
      <c r="SIE1" s="33"/>
      <c r="SIF1" s="33"/>
      <c r="SIG1" s="33"/>
      <c r="SIH1" s="33"/>
      <c r="SII1" s="33"/>
      <c r="SIJ1" s="33"/>
      <c r="SIK1" s="33"/>
      <c r="SIL1" s="33"/>
      <c r="SIM1" s="33"/>
      <c r="SIN1" s="33"/>
      <c r="SIO1" s="33"/>
      <c r="SIP1" s="33"/>
      <c r="SIQ1" s="33"/>
      <c r="SIR1" s="33"/>
      <c r="SIS1" s="33"/>
      <c r="SIT1" s="33"/>
      <c r="SIU1" s="33"/>
      <c r="SIV1" s="33"/>
      <c r="SIW1" s="33"/>
      <c r="SIX1" s="33"/>
      <c r="SIY1" s="33"/>
      <c r="SIZ1" s="33"/>
      <c r="SJA1" s="33"/>
      <c r="SJB1" s="33"/>
      <c r="SJC1" s="33"/>
      <c r="SJD1" s="33"/>
      <c r="SJE1" s="33"/>
      <c r="SJF1" s="33"/>
      <c r="SJG1" s="33"/>
      <c r="SJH1" s="33"/>
      <c r="SJI1" s="33"/>
      <c r="SJJ1" s="33"/>
      <c r="SJK1" s="33"/>
      <c r="SJL1" s="33"/>
      <c r="SJM1" s="33"/>
      <c r="SJN1" s="33"/>
      <c r="SJO1" s="33"/>
      <c r="SJP1" s="33"/>
      <c r="SJQ1" s="33"/>
      <c r="SJR1" s="33"/>
      <c r="SJS1" s="33"/>
      <c r="SJT1" s="33"/>
      <c r="SJU1" s="33"/>
      <c r="SJV1" s="33"/>
      <c r="SJW1" s="33"/>
      <c r="SJX1" s="33"/>
      <c r="SJY1" s="33"/>
      <c r="SJZ1" s="33"/>
      <c r="SKA1" s="33"/>
      <c r="SKB1" s="33"/>
      <c r="SKC1" s="33"/>
      <c r="SKD1" s="33"/>
      <c r="SKE1" s="33"/>
      <c r="SKF1" s="33"/>
      <c r="SKG1" s="33"/>
      <c r="SKH1" s="33"/>
      <c r="SKI1" s="33"/>
      <c r="SKJ1" s="33"/>
      <c r="SKK1" s="33"/>
      <c r="SKL1" s="33"/>
      <c r="SKM1" s="33"/>
      <c r="SKN1" s="33"/>
      <c r="SKO1" s="33"/>
      <c r="SKP1" s="33"/>
      <c r="SKQ1" s="33"/>
      <c r="SKR1" s="33"/>
      <c r="SKS1" s="33"/>
      <c r="SKT1" s="33"/>
      <c r="SKU1" s="33"/>
      <c r="SKV1" s="33"/>
      <c r="SKW1" s="33"/>
      <c r="SKX1" s="33"/>
      <c r="SKY1" s="33"/>
      <c r="SKZ1" s="33"/>
      <c r="SLA1" s="33"/>
      <c r="SLB1" s="33"/>
      <c r="SLC1" s="33"/>
      <c r="SLD1" s="33"/>
      <c r="SLE1" s="33"/>
      <c r="SLF1" s="33"/>
      <c r="SLG1" s="33"/>
      <c r="SLH1" s="33"/>
      <c r="SLI1" s="33"/>
      <c r="SLJ1" s="33"/>
      <c r="SLK1" s="33"/>
      <c r="SLL1" s="33"/>
      <c r="SLM1" s="33"/>
      <c r="SLN1" s="33"/>
      <c r="SLO1" s="33"/>
      <c r="SLP1" s="33"/>
      <c r="SLQ1" s="33"/>
      <c r="SLR1" s="33"/>
      <c r="SLS1" s="33"/>
      <c r="SLT1" s="33"/>
      <c r="SLU1" s="33"/>
      <c r="SLV1" s="33"/>
      <c r="SLW1" s="33"/>
      <c r="SLX1" s="33"/>
      <c r="SLY1" s="33"/>
      <c r="SLZ1" s="33"/>
      <c r="SMA1" s="33"/>
      <c r="SMB1" s="33"/>
      <c r="SMC1" s="33"/>
      <c r="SMD1" s="33"/>
      <c r="SME1" s="33"/>
      <c r="SMF1" s="33"/>
      <c r="SMG1" s="33"/>
      <c r="SMH1" s="33"/>
      <c r="SMI1" s="33"/>
      <c r="SMJ1" s="33"/>
      <c r="SMK1" s="33"/>
      <c r="SML1" s="33"/>
      <c r="SMM1" s="33"/>
      <c r="SMN1" s="33"/>
      <c r="SMO1" s="33"/>
      <c r="SMP1" s="33"/>
      <c r="SMQ1" s="33"/>
      <c r="SMR1" s="33"/>
      <c r="SMS1" s="33"/>
      <c r="SMT1" s="33"/>
      <c r="SMU1" s="33"/>
      <c r="SMV1" s="33"/>
      <c r="SMW1" s="33"/>
      <c r="SMX1" s="33"/>
      <c r="SMY1" s="33"/>
      <c r="SMZ1" s="33"/>
      <c r="SNA1" s="33"/>
      <c r="SNB1" s="33"/>
      <c r="SNC1" s="33"/>
      <c r="SND1" s="33"/>
      <c r="SNE1" s="33"/>
      <c r="SNF1" s="33"/>
      <c r="SNG1" s="33"/>
      <c r="SNH1" s="33"/>
      <c r="SNI1" s="33"/>
      <c r="SNJ1" s="33"/>
      <c r="SNK1" s="33"/>
      <c r="SNL1" s="33"/>
      <c r="SNM1" s="33"/>
      <c r="SNN1" s="33"/>
      <c r="SNO1" s="33"/>
      <c r="SNP1" s="33"/>
      <c r="SNQ1" s="33"/>
      <c r="SNR1" s="33"/>
      <c r="SNS1" s="33"/>
      <c r="SNT1" s="33"/>
      <c r="SNU1" s="33"/>
      <c r="SNV1" s="33"/>
      <c r="SNW1" s="33"/>
      <c r="SNX1" s="33"/>
      <c r="SNY1" s="33"/>
      <c r="SNZ1" s="33"/>
      <c r="SOA1" s="33"/>
      <c r="SOB1" s="33"/>
      <c r="SOC1" s="33"/>
      <c r="SOD1" s="33"/>
      <c r="SOE1" s="33"/>
      <c r="SOF1" s="33"/>
      <c r="SOG1" s="33"/>
      <c r="SOH1" s="33"/>
      <c r="SOI1" s="33"/>
      <c r="SOJ1" s="33"/>
      <c r="SOK1" s="33"/>
      <c r="SOL1" s="33"/>
      <c r="SOM1" s="33"/>
      <c r="SON1" s="33"/>
      <c r="SOO1" s="33"/>
      <c r="SOP1" s="33"/>
      <c r="SOQ1" s="33"/>
      <c r="SOR1" s="33"/>
      <c r="SOS1" s="33"/>
      <c r="SOT1" s="33"/>
      <c r="SOU1" s="33"/>
      <c r="SOV1" s="33"/>
      <c r="SOW1" s="33"/>
      <c r="SOX1" s="33"/>
      <c r="SOY1" s="33"/>
      <c r="SOZ1" s="33"/>
      <c r="SPA1" s="33"/>
      <c r="SPB1" s="33"/>
      <c r="SPC1" s="33"/>
      <c r="SPD1" s="33"/>
      <c r="SPE1" s="33"/>
      <c r="SPF1" s="33"/>
      <c r="SPG1" s="33"/>
      <c r="SPH1" s="33"/>
      <c r="SPI1" s="33"/>
      <c r="SPJ1" s="33"/>
      <c r="SPK1" s="33"/>
      <c r="SPL1" s="33"/>
      <c r="SPM1" s="33"/>
      <c r="SPN1" s="33"/>
      <c r="SPO1" s="33"/>
      <c r="SPP1" s="33"/>
      <c r="SPQ1" s="33"/>
      <c r="SPR1" s="33"/>
      <c r="SPS1" s="33"/>
      <c r="SPT1" s="33"/>
      <c r="SPU1" s="33"/>
      <c r="SPV1" s="33"/>
      <c r="SPW1" s="33"/>
      <c r="SPX1" s="33"/>
      <c r="SPY1" s="33"/>
      <c r="SPZ1" s="33"/>
      <c r="SQA1" s="33"/>
      <c r="SQB1" s="33"/>
      <c r="SQC1" s="33"/>
      <c r="SQD1" s="33"/>
      <c r="SQE1" s="33"/>
      <c r="SQF1" s="33"/>
      <c r="SQG1" s="33"/>
      <c r="SQH1" s="33"/>
      <c r="SQI1" s="33"/>
      <c r="SQJ1" s="33"/>
      <c r="SQK1" s="33"/>
      <c r="SQL1" s="33"/>
      <c r="SQM1" s="33"/>
      <c r="SQN1" s="33"/>
      <c r="SQO1" s="33"/>
      <c r="SQP1" s="33"/>
      <c r="SQQ1" s="33"/>
      <c r="SQR1" s="33"/>
      <c r="SQS1" s="33"/>
      <c r="SQT1" s="33"/>
      <c r="SQU1" s="33"/>
      <c r="SQV1" s="33"/>
      <c r="SQW1" s="33"/>
      <c r="SQX1" s="33"/>
      <c r="SQY1" s="33"/>
      <c r="SQZ1" s="33"/>
      <c r="SRA1" s="33"/>
      <c r="SRB1" s="33"/>
      <c r="SRC1" s="33"/>
      <c r="SRD1" s="33"/>
      <c r="SRE1" s="33"/>
      <c r="SRF1" s="33"/>
      <c r="SRG1" s="33"/>
      <c r="SRH1" s="33"/>
      <c r="SRI1" s="33"/>
      <c r="SRJ1" s="33"/>
      <c r="SRK1" s="33"/>
      <c r="SRL1" s="33"/>
      <c r="SRM1" s="33"/>
      <c r="SRN1" s="33"/>
      <c r="SRO1" s="33"/>
      <c r="SRP1" s="33"/>
      <c r="SRQ1" s="33"/>
      <c r="SRR1" s="33"/>
      <c r="SRS1" s="33"/>
      <c r="SRT1" s="33"/>
      <c r="SRU1" s="33"/>
      <c r="SRV1" s="33"/>
      <c r="SRW1" s="33"/>
      <c r="SRX1" s="33"/>
      <c r="SRY1" s="33"/>
      <c r="SRZ1" s="33"/>
      <c r="SSA1" s="33"/>
      <c r="SSB1" s="33"/>
      <c r="SSC1" s="33"/>
      <c r="SSD1" s="33"/>
      <c r="SSE1" s="33"/>
      <c r="SSF1" s="33"/>
      <c r="SSG1" s="33"/>
      <c r="SSH1" s="33"/>
      <c r="SSI1" s="33"/>
      <c r="SSJ1" s="33"/>
      <c r="SSK1" s="33"/>
      <c r="SSL1" s="33"/>
      <c r="SSM1" s="33"/>
      <c r="SSN1" s="33"/>
      <c r="SSO1" s="33"/>
      <c r="SSP1" s="33"/>
      <c r="SSQ1" s="33"/>
      <c r="SSR1" s="33"/>
      <c r="SSS1" s="33"/>
      <c r="SST1" s="33"/>
      <c r="SSU1" s="33"/>
      <c r="SSV1" s="33"/>
      <c r="SSW1" s="33"/>
      <c r="SSX1" s="33"/>
      <c r="SSY1" s="33"/>
      <c r="SSZ1" s="33"/>
      <c r="STA1" s="33"/>
      <c r="STB1" s="33"/>
      <c r="STC1" s="33"/>
      <c r="STD1" s="33"/>
      <c r="STE1" s="33"/>
      <c r="STF1" s="33"/>
      <c r="STG1" s="33"/>
      <c r="STH1" s="33"/>
      <c r="STI1" s="33"/>
      <c r="STJ1" s="33"/>
      <c r="STK1" s="33"/>
      <c r="STL1" s="33"/>
      <c r="STM1" s="33"/>
      <c r="STN1" s="33"/>
      <c r="STO1" s="33"/>
      <c r="STP1" s="33"/>
      <c r="STQ1" s="33"/>
      <c r="STR1" s="33"/>
      <c r="STS1" s="33"/>
      <c r="STT1" s="33"/>
      <c r="STU1" s="33"/>
      <c r="STV1" s="33"/>
      <c r="STW1" s="33"/>
      <c r="STX1" s="33"/>
      <c r="STY1" s="33"/>
      <c r="STZ1" s="33"/>
      <c r="SUA1" s="33"/>
      <c r="SUB1" s="33"/>
      <c r="SUC1" s="33"/>
      <c r="SUD1" s="33"/>
      <c r="SUE1" s="33"/>
      <c r="SUF1" s="33"/>
      <c r="SUG1" s="33"/>
      <c r="SUH1" s="33"/>
      <c r="SUI1" s="33"/>
      <c r="SUJ1" s="33"/>
      <c r="SUK1" s="33"/>
      <c r="SUL1" s="33"/>
      <c r="SUM1" s="33"/>
      <c r="SUN1" s="33"/>
      <c r="SUO1" s="33"/>
      <c r="SUP1" s="33"/>
      <c r="SUQ1" s="33"/>
      <c r="SUR1" s="33"/>
      <c r="SUS1" s="33"/>
      <c r="SUT1" s="33"/>
      <c r="SUU1" s="33"/>
      <c r="SUV1" s="33"/>
      <c r="SUW1" s="33"/>
      <c r="SUX1" s="33"/>
      <c r="SUY1" s="33"/>
      <c r="SUZ1" s="33"/>
      <c r="SVA1" s="33"/>
      <c r="SVB1" s="33"/>
      <c r="SVC1" s="33"/>
      <c r="SVD1" s="33"/>
      <c r="SVE1" s="33"/>
      <c r="SVF1" s="33"/>
      <c r="SVG1" s="33"/>
      <c r="SVH1" s="33"/>
      <c r="SVI1" s="33"/>
      <c r="SVJ1" s="33"/>
      <c r="SVK1" s="33"/>
      <c r="SVL1" s="33"/>
      <c r="SVM1" s="33"/>
      <c r="SVN1" s="33"/>
      <c r="SVO1" s="33"/>
      <c r="SVP1" s="33"/>
      <c r="SVQ1" s="33"/>
      <c r="SVR1" s="33"/>
      <c r="SVS1" s="33"/>
      <c r="SVT1" s="33"/>
      <c r="SVU1" s="33"/>
      <c r="SVV1" s="33"/>
      <c r="SVW1" s="33"/>
      <c r="SVX1" s="33"/>
      <c r="SVY1" s="33"/>
      <c r="SVZ1" s="33"/>
      <c r="SWA1" s="33"/>
      <c r="SWB1" s="33"/>
      <c r="SWC1" s="33"/>
      <c r="SWD1" s="33"/>
      <c r="SWE1" s="33"/>
      <c r="SWF1" s="33"/>
      <c r="SWG1" s="33"/>
      <c r="SWH1" s="33"/>
      <c r="SWI1" s="33"/>
      <c r="SWJ1" s="33"/>
      <c r="SWK1" s="33"/>
      <c r="SWL1" s="33"/>
      <c r="SWM1" s="33"/>
      <c r="SWN1" s="33"/>
      <c r="SWO1" s="33"/>
      <c r="SWP1" s="33"/>
      <c r="SWQ1" s="33"/>
      <c r="SWR1" s="33"/>
      <c r="SWS1" s="33"/>
      <c r="SWT1" s="33"/>
      <c r="SWU1" s="33"/>
      <c r="SWV1" s="33"/>
      <c r="SWW1" s="33"/>
      <c r="SWX1" s="33"/>
      <c r="SWY1" s="33"/>
      <c r="SWZ1" s="33"/>
      <c r="SXA1" s="33"/>
      <c r="SXB1" s="33"/>
      <c r="SXC1" s="33"/>
      <c r="SXD1" s="33"/>
      <c r="SXE1" s="33"/>
      <c r="SXF1" s="33"/>
      <c r="SXG1" s="33"/>
      <c r="SXH1" s="33"/>
      <c r="SXI1" s="33"/>
      <c r="SXJ1" s="33"/>
      <c r="SXK1" s="33"/>
      <c r="SXL1" s="33"/>
      <c r="SXM1" s="33"/>
      <c r="SXN1" s="33"/>
      <c r="SXO1" s="33"/>
      <c r="SXP1" s="33"/>
      <c r="SXQ1" s="33"/>
      <c r="SXR1" s="33"/>
      <c r="SXS1" s="33"/>
      <c r="SXT1" s="33"/>
      <c r="SXU1" s="33"/>
      <c r="SXV1" s="33"/>
      <c r="SXW1" s="33"/>
      <c r="SXX1" s="33"/>
      <c r="SXY1" s="33"/>
      <c r="SXZ1" s="33"/>
      <c r="SYA1" s="33"/>
      <c r="SYB1" s="33"/>
      <c r="SYC1" s="33"/>
      <c r="SYD1" s="33"/>
      <c r="SYE1" s="33"/>
      <c r="SYF1" s="33"/>
      <c r="SYG1" s="33"/>
      <c r="SYH1" s="33"/>
      <c r="SYI1" s="33"/>
      <c r="SYJ1" s="33"/>
      <c r="SYK1" s="33"/>
      <c r="SYL1" s="33"/>
      <c r="SYM1" s="33"/>
      <c r="SYN1" s="33"/>
      <c r="SYO1" s="33"/>
      <c r="SYP1" s="33"/>
      <c r="SYQ1" s="33"/>
      <c r="SYR1" s="33"/>
      <c r="SYS1" s="33"/>
      <c r="SYT1" s="33"/>
      <c r="SYU1" s="33"/>
      <c r="SYV1" s="33"/>
      <c r="SYW1" s="33"/>
      <c r="SYX1" s="33"/>
      <c r="SYY1" s="33"/>
      <c r="SYZ1" s="33"/>
      <c r="SZA1" s="33"/>
      <c r="SZB1" s="33"/>
      <c r="SZC1" s="33"/>
      <c r="SZD1" s="33"/>
      <c r="SZE1" s="33"/>
      <c r="SZF1" s="33"/>
      <c r="SZG1" s="33"/>
      <c r="SZH1" s="33"/>
      <c r="SZI1" s="33"/>
      <c r="SZJ1" s="33"/>
      <c r="SZK1" s="33"/>
      <c r="SZL1" s="33"/>
      <c r="SZM1" s="33"/>
      <c r="SZN1" s="33"/>
      <c r="SZO1" s="33"/>
      <c r="SZP1" s="33"/>
      <c r="SZQ1" s="33"/>
      <c r="SZR1" s="33"/>
      <c r="SZS1" s="33"/>
      <c r="SZT1" s="33"/>
      <c r="SZU1" s="33"/>
      <c r="SZV1" s="33"/>
      <c r="SZW1" s="33"/>
      <c r="SZX1" s="33"/>
      <c r="SZY1" s="33"/>
      <c r="SZZ1" s="33"/>
      <c r="TAA1" s="33"/>
      <c r="TAB1" s="33"/>
      <c r="TAC1" s="33"/>
      <c r="TAD1" s="33"/>
      <c r="TAE1" s="33"/>
      <c r="TAF1" s="33"/>
      <c r="TAG1" s="33"/>
      <c r="TAH1" s="33"/>
      <c r="TAI1" s="33"/>
      <c r="TAJ1" s="33"/>
      <c r="TAK1" s="33"/>
      <c r="TAL1" s="33"/>
      <c r="TAM1" s="33"/>
      <c r="TAN1" s="33"/>
      <c r="TAO1" s="33"/>
      <c r="TAP1" s="33"/>
      <c r="TAQ1" s="33"/>
      <c r="TAR1" s="33"/>
      <c r="TAS1" s="33"/>
      <c r="TAT1" s="33"/>
      <c r="TAU1" s="33"/>
      <c r="TAV1" s="33"/>
      <c r="TAW1" s="33"/>
      <c r="TAX1" s="33"/>
      <c r="TAY1" s="33"/>
      <c r="TAZ1" s="33"/>
      <c r="TBA1" s="33"/>
      <c r="TBB1" s="33"/>
      <c r="TBC1" s="33"/>
      <c r="TBD1" s="33"/>
      <c r="TBE1" s="33"/>
      <c r="TBF1" s="33"/>
      <c r="TBG1" s="33"/>
      <c r="TBH1" s="33"/>
      <c r="TBI1" s="33"/>
      <c r="TBJ1" s="33"/>
      <c r="TBK1" s="33"/>
      <c r="TBL1" s="33"/>
      <c r="TBM1" s="33"/>
      <c r="TBN1" s="33"/>
      <c r="TBO1" s="33"/>
      <c r="TBP1" s="33"/>
      <c r="TBQ1" s="33"/>
      <c r="TBR1" s="33"/>
      <c r="TBS1" s="33"/>
      <c r="TBT1" s="33"/>
      <c r="TBU1" s="33"/>
      <c r="TBV1" s="33"/>
      <c r="TBW1" s="33"/>
      <c r="TBX1" s="33"/>
      <c r="TBY1" s="33"/>
      <c r="TBZ1" s="33"/>
      <c r="TCA1" s="33"/>
      <c r="TCB1" s="33"/>
      <c r="TCC1" s="33"/>
      <c r="TCD1" s="33"/>
      <c r="TCE1" s="33"/>
      <c r="TCF1" s="33"/>
      <c r="TCG1" s="33"/>
      <c r="TCH1" s="33"/>
      <c r="TCI1" s="33"/>
      <c r="TCJ1" s="33"/>
      <c r="TCK1" s="33"/>
      <c r="TCL1" s="33"/>
      <c r="TCM1" s="33"/>
      <c r="TCN1" s="33"/>
      <c r="TCO1" s="33"/>
      <c r="TCP1" s="33"/>
      <c r="TCQ1" s="33"/>
      <c r="TCR1" s="33"/>
      <c r="TCS1" s="33"/>
      <c r="TCT1" s="33"/>
      <c r="TCU1" s="33"/>
      <c r="TCV1" s="33"/>
      <c r="TCW1" s="33"/>
      <c r="TCX1" s="33"/>
      <c r="TCY1" s="33"/>
      <c r="TCZ1" s="33"/>
      <c r="TDA1" s="33"/>
      <c r="TDB1" s="33"/>
      <c r="TDC1" s="33"/>
      <c r="TDD1" s="33"/>
      <c r="TDE1" s="33"/>
      <c r="TDF1" s="33"/>
      <c r="TDG1" s="33"/>
      <c r="TDH1" s="33"/>
      <c r="TDI1" s="33"/>
      <c r="TDJ1" s="33"/>
      <c r="TDK1" s="33"/>
      <c r="TDL1" s="33"/>
      <c r="TDM1" s="33"/>
      <c r="TDN1" s="33"/>
      <c r="TDO1" s="33"/>
      <c r="TDP1" s="33"/>
      <c r="TDQ1" s="33"/>
      <c r="TDR1" s="33"/>
      <c r="TDS1" s="33"/>
      <c r="TDT1" s="33"/>
      <c r="TDU1" s="33"/>
      <c r="TDV1" s="33"/>
      <c r="TDW1" s="33"/>
      <c r="TDX1" s="33"/>
      <c r="TDY1" s="33"/>
      <c r="TDZ1" s="33"/>
      <c r="TEA1" s="33"/>
      <c r="TEB1" s="33"/>
      <c r="TEC1" s="33"/>
      <c r="TED1" s="33"/>
      <c r="TEE1" s="33"/>
      <c r="TEF1" s="33"/>
      <c r="TEG1" s="33"/>
      <c r="TEH1" s="33"/>
      <c r="TEI1" s="33"/>
      <c r="TEJ1" s="33"/>
      <c r="TEK1" s="33"/>
      <c r="TEL1" s="33"/>
      <c r="TEM1" s="33"/>
      <c r="TEN1" s="33"/>
      <c r="TEO1" s="33"/>
      <c r="TEP1" s="33"/>
      <c r="TEQ1" s="33"/>
      <c r="TER1" s="33"/>
      <c r="TES1" s="33"/>
      <c r="TET1" s="33"/>
      <c r="TEU1" s="33"/>
      <c r="TEV1" s="33"/>
      <c r="TEW1" s="33"/>
      <c r="TEX1" s="33"/>
      <c r="TEY1" s="33"/>
      <c r="TEZ1" s="33"/>
      <c r="TFA1" s="33"/>
      <c r="TFB1" s="33"/>
      <c r="TFC1" s="33"/>
      <c r="TFD1" s="33"/>
      <c r="TFE1" s="33"/>
      <c r="TFF1" s="33"/>
      <c r="TFG1" s="33"/>
      <c r="TFH1" s="33"/>
      <c r="TFI1" s="33"/>
      <c r="TFJ1" s="33"/>
      <c r="TFK1" s="33"/>
      <c r="TFL1" s="33"/>
      <c r="TFM1" s="33"/>
      <c r="TFN1" s="33"/>
      <c r="TFO1" s="33"/>
      <c r="TFP1" s="33"/>
      <c r="TFQ1" s="33"/>
      <c r="TFR1" s="33"/>
      <c r="TFS1" s="33"/>
      <c r="TFT1" s="33"/>
      <c r="TFU1" s="33"/>
      <c r="TFV1" s="33"/>
      <c r="TFW1" s="33"/>
      <c r="TFX1" s="33"/>
      <c r="TFY1" s="33"/>
      <c r="TFZ1" s="33"/>
      <c r="TGA1" s="33"/>
      <c r="TGB1" s="33"/>
      <c r="TGC1" s="33"/>
      <c r="TGD1" s="33"/>
      <c r="TGE1" s="33"/>
      <c r="TGF1" s="33"/>
      <c r="TGG1" s="33"/>
      <c r="TGH1" s="33"/>
      <c r="TGI1" s="33"/>
      <c r="TGJ1" s="33"/>
      <c r="TGK1" s="33"/>
      <c r="TGL1" s="33"/>
      <c r="TGM1" s="33"/>
      <c r="TGN1" s="33"/>
      <c r="TGO1" s="33"/>
      <c r="TGP1" s="33"/>
      <c r="TGQ1" s="33"/>
      <c r="TGR1" s="33"/>
      <c r="TGS1" s="33"/>
      <c r="TGT1" s="33"/>
      <c r="TGU1" s="33"/>
      <c r="TGV1" s="33"/>
      <c r="TGW1" s="33"/>
      <c r="TGX1" s="33"/>
      <c r="TGY1" s="33"/>
      <c r="TGZ1" s="33"/>
      <c r="THA1" s="33"/>
      <c r="THB1" s="33"/>
      <c r="THC1" s="33"/>
      <c r="THD1" s="33"/>
      <c r="THE1" s="33"/>
      <c r="THF1" s="33"/>
      <c r="THG1" s="33"/>
      <c r="THH1" s="33"/>
      <c r="THI1" s="33"/>
      <c r="THJ1" s="33"/>
      <c r="THK1" s="33"/>
      <c r="THL1" s="33"/>
      <c r="THM1" s="33"/>
      <c r="THN1" s="33"/>
      <c r="THO1" s="33"/>
      <c r="THP1" s="33"/>
      <c r="THQ1" s="33"/>
      <c r="THR1" s="33"/>
      <c r="THS1" s="33"/>
      <c r="THT1" s="33"/>
      <c r="THU1" s="33"/>
      <c r="THV1" s="33"/>
      <c r="THW1" s="33"/>
      <c r="THX1" s="33"/>
      <c r="THY1" s="33"/>
      <c r="THZ1" s="33"/>
      <c r="TIA1" s="33"/>
      <c r="TIB1" s="33"/>
      <c r="TIC1" s="33"/>
      <c r="TID1" s="33"/>
      <c r="TIE1" s="33"/>
      <c r="TIF1" s="33"/>
      <c r="TIG1" s="33"/>
      <c r="TIH1" s="33"/>
      <c r="TII1" s="33"/>
      <c r="TIJ1" s="33"/>
      <c r="TIK1" s="33"/>
      <c r="TIL1" s="33"/>
      <c r="TIM1" s="33"/>
      <c r="TIN1" s="33"/>
      <c r="TIO1" s="33"/>
      <c r="TIP1" s="33"/>
      <c r="TIQ1" s="33"/>
      <c r="TIR1" s="33"/>
      <c r="TIS1" s="33"/>
      <c r="TIT1" s="33"/>
      <c r="TIU1" s="33"/>
      <c r="TIV1" s="33"/>
      <c r="TIW1" s="33"/>
      <c r="TIX1" s="33"/>
      <c r="TIY1" s="33"/>
      <c r="TIZ1" s="33"/>
      <c r="TJA1" s="33"/>
      <c r="TJB1" s="33"/>
      <c r="TJC1" s="33"/>
      <c r="TJD1" s="33"/>
      <c r="TJE1" s="33"/>
      <c r="TJF1" s="33"/>
      <c r="TJG1" s="33"/>
      <c r="TJH1" s="33"/>
      <c r="TJI1" s="33"/>
      <c r="TJJ1" s="33"/>
      <c r="TJK1" s="33"/>
      <c r="TJL1" s="33"/>
      <c r="TJM1" s="33"/>
      <c r="TJN1" s="33"/>
      <c r="TJO1" s="33"/>
      <c r="TJP1" s="33"/>
      <c r="TJQ1" s="33"/>
      <c r="TJR1" s="33"/>
      <c r="TJS1" s="33"/>
      <c r="TJT1" s="33"/>
      <c r="TJU1" s="33"/>
      <c r="TJV1" s="33"/>
      <c r="TJW1" s="33"/>
      <c r="TJX1" s="33"/>
      <c r="TJY1" s="33"/>
      <c r="TJZ1" s="33"/>
      <c r="TKA1" s="33"/>
      <c r="TKB1" s="33"/>
      <c r="TKC1" s="33"/>
      <c r="TKD1" s="33"/>
      <c r="TKE1" s="33"/>
      <c r="TKF1" s="33"/>
      <c r="TKG1" s="33"/>
      <c r="TKH1" s="33"/>
      <c r="TKI1" s="33"/>
      <c r="TKJ1" s="33"/>
      <c r="TKK1" s="33"/>
      <c r="TKL1" s="33"/>
      <c r="TKM1" s="33"/>
      <c r="TKN1" s="33"/>
      <c r="TKO1" s="33"/>
      <c r="TKP1" s="33"/>
      <c r="TKQ1" s="33"/>
      <c r="TKR1" s="33"/>
      <c r="TKS1" s="33"/>
      <c r="TKT1" s="33"/>
      <c r="TKU1" s="33"/>
      <c r="TKV1" s="33"/>
      <c r="TKW1" s="33"/>
      <c r="TKX1" s="33"/>
      <c r="TKY1" s="33"/>
      <c r="TKZ1" s="33"/>
      <c r="TLA1" s="33"/>
      <c r="TLB1" s="33"/>
      <c r="TLC1" s="33"/>
      <c r="TLD1" s="33"/>
      <c r="TLE1" s="33"/>
      <c r="TLF1" s="33"/>
      <c r="TLG1" s="33"/>
      <c r="TLH1" s="33"/>
      <c r="TLI1" s="33"/>
      <c r="TLJ1" s="33"/>
      <c r="TLK1" s="33"/>
      <c r="TLL1" s="33"/>
      <c r="TLM1" s="33"/>
      <c r="TLN1" s="33"/>
      <c r="TLO1" s="33"/>
      <c r="TLP1" s="33"/>
      <c r="TLQ1" s="33"/>
      <c r="TLR1" s="33"/>
      <c r="TLS1" s="33"/>
      <c r="TLT1" s="33"/>
      <c r="TLU1" s="33"/>
      <c r="TLV1" s="33"/>
      <c r="TLW1" s="33"/>
      <c r="TLX1" s="33"/>
      <c r="TLY1" s="33"/>
      <c r="TLZ1" s="33"/>
      <c r="TMA1" s="33"/>
      <c r="TMB1" s="33"/>
      <c r="TMC1" s="33"/>
      <c r="TMD1" s="33"/>
      <c r="TME1" s="33"/>
      <c r="TMF1" s="33"/>
      <c r="TMG1" s="33"/>
      <c r="TMH1" s="33"/>
      <c r="TMI1" s="33"/>
      <c r="TMJ1" s="33"/>
      <c r="TMK1" s="33"/>
      <c r="TML1" s="33"/>
      <c r="TMM1" s="33"/>
      <c r="TMN1" s="33"/>
      <c r="TMO1" s="33"/>
      <c r="TMP1" s="33"/>
      <c r="TMQ1" s="33"/>
      <c r="TMR1" s="33"/>
      <c r="TMS1" s="33"/>
      <c r="TMT1" s="33"/>
      <c r="TMU1" s="33"/>
      <c r="TMV1" s="33"/>
      <c r="TMW1" s="33"/>
      <c r="TMX1" s="33"/>
      <c r="TMY1" s="33"/>
      <c r="TMZ1" s="33"/>
      <c r="TNA1" s="33"/>
      <c r="TNB1" s="33"/>
      <c r="TNC1" s="33"/>
      <c r="TND1" s="33"/>
      <c r="TNE1" s="33"/>
      <c r="TNF1" s="33"/>
      <c r="TNG1" s="33"/>
      <c r="TNH1" s="33"/>
      <c r="TNI1" s="33"/>
      <c r="TNJ1" s="33"/>
      <c r="TNK1" s="33"/>
      <c r="TNL1" s="33"/>
      <c r="TNM1" s="33"/>
      <c r="TNN1" s="33"/>
      <c r="TNO1" s="33"/>
      <c r="TNP1" s="33"/>
      <c r="TNQ1" s="33"/>
      <c r="TNR1" s="33"/>
      <c r="TNS1" s="33"/>
      <c r="TNT1" s="33"/>
      <c r="TNU1" s="33"/>
      <c r="TNV1" s="33"/>
      <c r="TNW1" s="33"/>
      <c r="TNX1" s="33"/>
      <c r="TNY1" s="33"/>
      <c r="TNZ1" s="33"/>
      <c r="TOA1" s="33"/>
      <c r="TOB1" s="33"/>
      <c r="TOC1" s="33"/>
      <c r="TOD1" s="33"/>
      <c r="TOE1" s="33"/>
      <c r="TOF1" s="33"/>
      <c r="TOG1" s="33"/>
      <c r="TOH1" s="33"/>
      <c r="TOI1" s="33"/>
      <c r="TOJ1" s="33"/>
      <c r="TOK1" s="33"/>
      <c r="TOL1" s="33"/>
      <c r="TOM1" s="33"/>
      <c r="TON1" s="33"/>
      <c r="TOO1" s="33"/>
      <c r="TOP1" s="33"/>
      <c r="TOQ1" s="33"/>
      <c r="TOR1" s="33"/>
      <c r="TOS1" s="33"/>
      <c r="TOT1" s="33"/>
      <c r="TOU1" s="33"/>
      <c r="TOV1" s="33"/>
      <c r="TOW1" s="33"/>
      <c r="TOX1" s="33"/>
      <c r="TOY1" s="33"/>
      <c r="TOZ1" s="33"/>
      <c r="TPA1" s="33"/>
      <c r="TPB1" s="33"/>
      <c r="TPC1" s="33"/>
      <c r="TPD1" s="33"/>
      <c r="TPE1" s="33"/>
      <c r="TPF1" s="33"/>
      <c r="TPG1" s="33"/>
      <c r="TPH1" s="33"/>
      <c r="TPI1" s="33"/>
      <c r="TPJ1" s="33"/>
      <c r="TPK1" s="33"/>
      <c r="TPL1" s="33"/>
      <c r="TPM1" s="33"/>
      <c r="TPN1" s="33"/>
      <c r="TPO1" s="33"/>
      <c r="TPP1" s="33"/>
      <c r="TPQ1" s="33"/>
      <c r="TPR1" s="33"/>
      <c r="TPS1" s="33"/>
      <c r="TPT1" s="33"/>
      <c r="TPU1" s="33"/>
      <c r="TPV1" s="33"/>
      <c r="TPW1" s="33"/>
      <c r="TPX1" s="33"/>
      <c r="TPY1" s="33"/>
      <c r="TPZ1" s="33"/>
      <c r="TQA1" s="33"/>
      <c r="TQB1" s="33"/>
      <c r="TQC1" s="33"/>
      <c r="TQD1" s="33"/>
      <c r="TQE1" s="33"/>
      <c r="TQF1" s="33"/>
      <c r="TQG1" s="33"/>
      <c r="TQH1" s="33"/>
      <c r="TQI1" s="33"/>
      <c r="TQJ1" s="33"/>
      <c r="TQK1" s="33"/>
      <c r="TQL1" s="33"/>
      <c r="TQM1" s="33"/>
      <c r="TQN1" s="33"/>
      <c r="TQO1" s="33"/>
      <c r="TQP1" s="33"/>
      <c r="TQQ1" s="33"/>
      <c r="TQR1" s="33"/>
      <c r="TQS1" s="33"/>
      <c r="TQT1" s="33"/>
      <c r="TQU1" s="33"/>
      <c r="TQV1" s="33"/>
      <c r="TQW1" s="33"/>
      <c r="TQX1" s="33"/>
      <c r="TQY1" s="33"/>
      <c r="TQZ1" s="33"/>
      <c r="TRA1" s="33"/>
      <c r="TRB1" s="33"/>
      <c r="TRC1" s="33"/>
      <c r="TRD1" s="33"/>
      <c r="TRE1" s="33"/>
      <c r="TRF1" s="33"/>
      <c r="TRG1" s="33"/>
      <c r="TRH1" s="33"/>
      <c r="TRI1" s="33"/>
      <c r="TRJ1" s="33"/>
      <c r="TRK1" s="33"/>
      <c r="TRL1" s="33"/>
      <c r="TRM1" s="33"/>
      <c r="TRN1" s="33"/>
      <c r="TRO1" s="33"/>
      <c r="TRP1" s="33"/>
      <c r="TRQ1" s="33"/>
      <c r="TRR1" s="33"/>
      <c r="TRS1" s="33"/>
      <c r="TRT1" s="33"/>
      <c r="TRU1" s="33"/>
      <c r="TRV1" s="33"/>
      <c r="TRW1" s="33"/>
      <c r="TRX1" s="33"/>
      <c r="TRY1" s="33"/>
      <c r="TRZ1" s="33"/>
      <c r="TSA1" s="33"/>
      <c r="TSB1" s="33"/>
      <c r="TSC1" s="33"/>
      <c r="TSD1" s="33"/>
      <c r="TSE1" s="33"/>
      <c r="TSF1" s="33"/>
      <c r="TSG1" s="33"/>
      <c r="TSH1" s="33"/>
      <c r="TSI1" s="33"/>
      <c r="TSJ1" s="33"/>
      <c r="TSK1" s="33"/>
      <c r="TSL1" s="33"/>
      <c r="TSM1" s="33"/>
      <c r="TSN1" s="33"/>
      <c r="TSO1" s="33"/>
      <c r="TSP1" s="33"/>
      <c r="TSQ1" s="33"/>
      <c r="TSR1" s="33"/>
      <c r="TSS1" s="33"/>
      <c r="TST1" s="33"/>
      <c r="TSU1" s="33"/>
      <c r="TSV1" s="33"/>
      <c r="TSW1" s="33"/>
      <c r="TSX1" s="33"/>
      <c r="TSY1" s="33"/>
      <c r="TSZ1" s="33"/>
      <c r="TTA1" s="33"/>
      <c r="TTB1" s="33"/>
      <c r="TTC1" s="33"/>
      <c r="TTD1" s="33"/>
      <c r="TTE1" s="33"/>
      <c r="TTF1" s="33"/>
      <c r="TTG1" s="33"/>
      <c r="TTH1" s="33"/>
      <c r="TTI1" s="33"/>
      <c r="TTJ1" s="33"/>
      <c r="TTK1" s="33"/>
      <c r="TTL1" s="33"/>
      <c r="TTM1" s="33"/>
      <c r="TTN1" s="33"/>
      <c r="TTO1" s="33"/>
      <c r="TTP1" s="33"/>
      <c r="TTQ1" s="33"/>
      <c r="TTR1" s="33"/>
      <c r="TTS1" s="33"/>
      <c r="TTT1" s="33"/>
      <c r="TTU1" s="33"/>
      <c r="TTV1" s="33"/>
      <c r="TTW1" s="33"/>
      <c r="TTX1" s="33"/>
      <c r="TTY1" s="33"/>
      <c r="TTZ1" s="33"/>
      <c r="TUA1" s="33"/>
      <c r="TUB1" s="33"/>
      <c r="TUC1" s="33"/>
      <c r="TUD1" s="33"/>
      <c r="TUE1" s="33"/>
      <c r="TUF1" s="33"/>
      <c r="TUG1" s="33"/>
      <c r="TUH1" s="33"/>
      <c r="TUI1" s="33"/>
      <c r="TUJ1" s="33"/>
      <c r="TUK1" s="33"/>
      <c r="TUL1" s="33"/>
      <c r="TUM1" s="33"/>
      <c r="TUN1" s="33"/>
      <c r="TUO1" s="33"/>
      <c r="TUP1" s="33"/>
      <c r="TUQ1" s="33"/>
      <c r="TUR1" s="33"/>
      <c r="TUS1" s="33"/>
      <c r="TUT1" s="33"/>
      <c r="TUU1" s="33"/>
      <c r="TUV1" s="33"/>
      <c r="TUW1" s="33"/>
      <c r="TUX1" s="33"/>
      <c r="TUY1" s="33"/>
      <c r="TUZ1" s="33"/>
      <c r="TVA1" s="33"/>
      <c r="TVB1" s="33"/>
      <c r="TVC1" s="33"/>
      <c r="TVD1" s="33"/>
      <c r="TVE1" s="33"/>
      <c r="TVF1" s="33"/>
      <c r="TVG1" s="33"/>
      <c r="TVH1" s="33"/>
      <c r="TVI1" s="33"/>
      <c r="TVJ1" s="33"/>
      <c r="TVK1" s="33"/>
      <c r="TVL1" s="33"/>
      <c r="TVM1" s="33"/>
      <c r="TVN1" s="33"/>
      <c r="TVO1" s="33"/>
      <c r="TVP1" s="33"/>
      <c r="TVQ1" s="33"/>
      <c r="TVR1" s="33"/>
      <c r="TVS1" s="33"/>
      <c r="TVT1" s="33"/>
      <c r="TVU1" s="33"/>
      <c r="TVV1" s="33"/>
      <c r="TVW1" s="33"/>
      <c r="TVX1" s="33"/>
      <c r="TVY1" s="33"/>
      <c r="TVZ1" s="33"/>
      <c r="TWA1" s="33"/>
      <c r="TWB1" s="33"/>
      <c r="TWC1" s="33"/>
      <c r="TWD1" s="33"/>
      <c r="TWE1" s="33"/>
      <c r="TWF1" s="33"/>
      <c r="TWG1" s="33"/>
      <c r="TWH1" s="33"/>
      <c r="TWI1" s="33"/>
      <c r="TWJ1" s="33"/>
      <c r="TWK1" s="33"/>
      <c r="TWL1" s="33"/>
      <c r="TWM1" s="33"/>
      <c r="TWN1" s="33"/>
      <c r="TWO1" s="33"/>
      <c r="TWP1" s="33"/>
      <c r="TWQ1" s="33"/>
      <c r="TWR1" s="33"/>
      <c r="TWS1" s="33"/>
      <c r="TWT1" s="33"/>
      <c r="TWU1" s="33"/>
      <c r="TWV1" s="33"/>
      <c r="TWW1" s="33"/>
      <c r="TWX1" s="33"/>
      <c r="TWY1" s="33"/>
      <c r="TWZ1" s="33"/>
      <c r="TXA1" s="33"/>
      <c r="TXB1" s="33"/>
      <c r="TXC1" s="33"/>
      <c r="TXD1" s="33"/>
      <c r="TXE1" s="33"/>
      <c r="TXF1" s="33"/>
      <c r="TXG1" s="33"/>
      <c r="TXH1" s="33"/>
      <c r="TXI1" s="33"/>
      <c r="TXJ1" s="33"/>
      <c r="TXK1" s="33"/>
      <c r="TXL1" s="33"/>
      <c r="TXM1" s="33"/>
      <c r="TXN1" s="33"/>
      <c r="TXO1" s="33"/>
      <c r="TXP1" s="33"/>
      <c r="TXQ1" s="33"/>
      <c r="TXR1" s="33"/>
      <c r="TXS1" s="33"/>
      <c r="TXT1" s="33"/>
      <c r="TXU1" s="33"/>
      <c r="TXV1" s="33"/>
      <c r="TXW1" s="33"/>
      <c r="TXX1" s="33"/>
      <c r="TXY1" s="33"/>
      <c r="TXZ1" s="33"/>
      <c r="TYA1" s="33"/>
      <c r="TYB1" s="33"/>
      <c r="TYC1" s="33"/>
      <c r="TYD1" s="33"/>
      <c r="TYE1" s="33"/>
      <c r="TYF1" s="33"/>
      <c r="TYG1" s="33"/>
      <c r="TYH1" s="33"/>
      <c r="TYI1" s="33"/>
      <c r="TYJ1" s="33"/>
      <c r="TYK1" s="33"/>
      <c r="TYL1" s="33"/>
      <c r="TYM1" s="33"/>
      <c r="TYN1" s="33"/>
      <c r="TYO1" s="33"/>
      <c r="TYP1" s="33"/>
      <c r="TYQ1" s="33"/>
      <c r="TYR1" s="33"/>
      <c r="TYS1" s="33"/>
      <c r="TYT1" s="33"/>
      <c r="TYU1" s="33"/>
      <c r="TYV1" s="33"/>
      <c r="TYW1" s="33"/>
      <c r="TYX1" s="33"/>
      <c r="TYY1" s="33"/>
      <c r="TYZ1" s="33"/>
      <c r="TZA1" s="33"/>
      <c r="TZB1" s="33"/>
      <c r="TZC1" s="33"/>
      <c r="TZD1" s="33"/>
      <c r="TZE1" s="33"/>
      <c r="TZF1" s="33"/>
      <c r="TZG1" s="33"/>
      <c r="TZH1" s="33"/>
      <c r="TZI1" s="33"/>
      <c r="TZJ1" s="33"/>
      <c r="TZK1" s="33"/>
      <c r="TZL1" s="33"/>
      <c r="TZM1" s="33"/>
      <c r="TZN1" s="33"/>
      <c r="TZO1" s="33"/>
      <c r="TZP1" s="33"/>
      <c r="TZQ1" s="33"/>
      <c r="TZR1" s="33"/>
      <c r="TZS1" s="33"/>
      <c r="TZT1" s="33"/>
      <c r="TZU1" s="33"/>
      <c r="TZV1" s="33"/>
      <c r="TZW1" s="33"/>
      <c r="TZX1" s="33"/>
      <c r="TZY1" s="33"/>
      <c r="TZZ1" s="33"/>
      <c r="UAA1" s="33"/>
      <c r="UAB1" s="33"/>
      <c r="UAC1" s="33"/>
      <c r="UAD1" s="33"/>
      <c r="UAE1" s="33"/>
      <c r="UAF1" s="33"/>
      <c r="UAG1" s="33"/>
      <c r="UAH1" s="33"/>
      <c r="UAI1" s="33"/>
      <c r="UAJ1" s="33"/>
      <c r="UAK1" s="33"/>
      <c r="UAL1" s="33"/>
      <c r="UAM1" s="33"/>
      <c r="UAN1" s="33"/>
      <c r="UAO1" s="33"/>
      <c r="UAP1" s="33"/>
      <c r="UAQ1" s="33"/>
      <c r="UAR1" s="33"/>
      <c r="UAS1" s="33"/>
      <c r="UAT1" s="33"/>
      <c r="UAU1" s="33"/>
      <c r="UAV1" s="33"/>
      <c r="UAW1" s="33"/>
      <c r="UAX1" s="33"/>
      <c r="UAY1" s="33"/>
      <c r="UAZ1" s="33"/>
      <c r="UBA1" s="33"/>
      <c r="UBB1" s="33"/>
      <c r="UBC1" s="33"/>
      <c r="UBD1" s="33"/>
      <c r="UBE1" s="33"/>
      <c r="UBF1" s="33"/>
      <c r="UBG1" s="33"/>
      <c r="UBH1" s="33"/>
      <c r="UBI1" s="33"/>
      <c r="UBJ1" s="33"/>
      <c r="UBK1" s="33"/>
      <c r="UBL1" s="33"/>
      <c r="UBM1" s="33"/>
      <c r="UBN1" s="33"/>
      <c r="UBO1" s="33"/>
      <c r="UBP1" s="33"/>
      <c r="UBQ1" s="33"/>
      <c r="UBR1" s="33"/>
      <c r="UBS1" s="33"/>
      <c r="UBT1" s="33"/>
      <c r="UBU1" s="33"/>
      <c r="UBV1" s="33"/>
      <c r="UBW1" s="33"/>
      <c r="UBX1" s="33"/>
      <c r="UBY1" s="33"/>
      <c r="UBZ1" s="33"/>
      <c r="UCA1" s="33"/>
      <c r="UCB1" s="33"/>
      <c r="UCC1" s="33"/>
      <c r="UCD1" s="33"/>
      <c r="UCE1" s="33"/>
      <c r="UCF1" s="33"/>
      <c r="UCG1" s="33"/>
      <c r="UCH1" s="33"/>
      <c r="UCI1" s="33"/>
      <c r="UCJ1" s="33"/>
      <c r="UCK1" s="33"/>
      <c r="UCL1" s="33"/>
      <c r="UCM1" s="33"/>
      <c r="UCN1" s="33"/>
      <c r="UCO1" s="33"/>
      <c r="UCP1" s="33"/>
      <c r="UCQ1" s="33"/>
      <c r="UCR1" s="33"/>
      <c r="UCS1" s="33"/>
      <c r="UCT1" s="33"/>
      <c r="UCU1" s="33"/>
      <c r="UCV1" s="33"/>
      <c r="UCW1" s="33"/>
      <c r="UCX1" s="33"/>
      <c r="UCY1" s="33"/>
      <c r="UCZ1" s="33"/>
      <c r="UDA1" s="33"/>
      <c r="UDB1" s="33"/>
      <c r="UDC1" s="33"/>
      <c r="UDD1" s="33"/>
      <c r="UDE1" s="33"/>
      <c r="UDF1" s="33"/>
      <c r="UDG1" s="33"/>
      <c r="UDH1" s="33"/>
      <c r="UDI1" s="33"/>
      <c r="UDJ1" s="33"/>
      <c r="UDK1" s="33"/>
      <c r="UDL1" s="33"/>
      <c r="UDM1" s="33"/>
      <c r="UDN1" s="33"/>
      <c r="UDO1" s="33"/>
      <c r="UDP1" s="33"/>
      <c r="UDQ1" s="33"/>
      <c r="UDR1" s="33"/>
      <c r="UDS1" s="33"/>
      <c r="UDT1" s="33"/>
      <c r="UDU1" s="33"/>
      <c r="UDV1" s="33"/>
      <c r="UDW1" s="33"/>
      <c r="UDX1" s="33"/>
      <c r="UDY1" s="33"/>
      <c r="UDZ1" s="33"/>
      <c r="UEA1" s="33"/>
      <c r="UEB1" s="33"/>
      <c r="UEC1" s="33"/>
      <c r="UED1" s="33"/>
      <c r="UEE1" s="33"/>
      <c r="UEF1" s="33"/>
      <c r="UEG1" s="33"/>
      <c r="UEH1" s="33"/>
      <c r="UEI1" s="33"/>
      <c r="UEJ1" s="33"/>
      <c r="UEK1" s="33"/>
      <c r="UEL1" s="33"/>
      <c r="UEM1" s="33"/>
      <c r="UEN1" s="33"/>
      <c r="UEO1" s="33"/>
      <c r="UEP1" s="33"/>
      <c r="UEQ1" s="33"/>
      <c r="UER1" s="33"/>
      <c r="UES1" s="33"/>
      <c r="UET1" s="33"/>
      <c r="UEU1" s="33"/>
      <c r="UEV1" s="33"/>
      <c r="UEW1" s="33"/>
      <c r="UEX1" s="33"/>
      <c r="UEY1" s="33"/>
      <c r="UEZ1" s="33"/>
      <c r="UFA1" s="33"/>
      <c r="UFB1" s="33"/>
      <c r="UFC1" s="33"/>
      <c r="UFD1" s="33"/>
      <c r="UFE1" s="33"/>
      <c r="UFF1" s="33"/>
      <c r="UFG1" s="33"/>
      <c r="UFH1" s="33"/>
      <c r="UFI1" s="33"/>
      <c r="UFJ1" s="33"/>
      <c r="UFK1" s="33"/>
      <c r="UFL1" s="33"/>
      <c r="UFM1" s="33"/>
      <c r="UFN1" s="33"/>
      <c r="UFO1" s="33"/>
      <c r="UFP1" s="33"/>
      <c r="UFQ1" s="33"/>
      <c r="UFR1" s="33"/>
      <c r="UFS1" s="33"/>
      <c r="UFT1" s="33"/>
      <c r="UFU1" s="33"/>
      <c r="UFV1" s="33"/>
      <c r="UFW1" s="33"/>
      <c r="UFX1" s="33"/>
      <c r="UFY1" s="33"/>
      <c r="UFZ1" s="33"/>
      <c r="UGA1" s="33"/>
      <c r="UGB1" s="33"/>
      <c r="UGC1" s="33"/>
      <c r="UGD1" s="33"/>
      <c r="UGE1" s="33"/>
      <c r="UGF1" s="33"/>
      <c r="UGG1" s="33"/>
      <c r="UGH1" s="33"/>
      <c r="UGI1" s="33"/>
      <c r="UGJ1" s="33"/>
      <c r="UGK1" s="33"/>
      <c r="UGL1" s="33"/>
      <c r="UGM1" s="33"/>
      <c r="UGN1" s="33"/>
      <c r="UGO1" s="33"/>
      <c r="UGP1" s="33"/>
      <c r="UGQ1" s="33"/>
      <c r="UGR1" s="33"/>
      <c r="UGS1" s="33"/>
      <c r="UGT1" s="33"/>
      <c r="UGU1" s="33"/>
      <c r="UGV1" s="33"/>
      <c r="UGW1" s="33"/>
      <c r="UGX1" s="33"/>
      <c r="UGY1" s="33"/>
      <c r="UGZ1" s="33"/>
      <c r="UHA1" s="33"/>
      <c r="UHB1" s="33"/>
      <c r="UHC1" s="33"/>
      <c r="UHD1" s="33"/>
      <c r="UHE1" s="33"/>
      <c r="UHF1" s="33"/>
      <c r="UHG1" s="33"/>
      <c r="UHH1" s="33"/>
      <c r="UHI1" s="33"/>
      <c r="UHJ1" s="33"/>
      <c r="UHK1" s="33"/>
      <c r="UHL1" s="33"/>
      <c r="UHM1" s="33"/>
      <c r="UHN1" s="33"/>
      <c r="UHO1" s="33"/>
      <c r="UHP1" s="33"/>
      <c r="UHQ1" s="33"/>
      <c r="UHR1" s="33"/>
      <c r="UHS1" s="33"/>
      <c r="UHT1" s="33"/>
      <c r="UHU1" s="33"/>
      <c r="UHV1" s="33"/>
      <c r="UHW1" s="33"/>
      <c r="UHX1" s="33"/>
      <c r="UHY1" s="33"/>
      <c r="UHZ1" s="33"/>
      <c r="UIA1" s="33"/>
      <c r="UIB1" s="33"/>
      <c r="UIC1" s="33"/>
      <c r="UID1" s="33"/>
      <c r="UIE1" s="33"/>
      <c r="UIF1" s="33"/>
      <c r="UIG1" s="33"/>
      <c r="UIH1" s="33"/>
      <c r="UII1" s="33"/>
      <c r="UIJ1" s="33"/>
      <c r="UIK1" s="33"/>
      <c r="UIL1" s="33"/>
      <c r="UIM1" s="33"/>
      <c r="UIN1" s="33"/>
      <c r="UIO1" s="33"/>
      <c r="UIP1" s="33"/>
      <c r="UIQ1" s="33"/>
      <c r="UIR1" s="33"/>
      <c r="UIS1" s="33"/>
      <c r="UIT1" s="33"/>
      <c r="UIU1" s="33"/>
      <c r="UIV1" s="33"/>
      <c r="UIW1" s="33"/>
      <c r="UIX1" s="33"/>
      <c r="UIY1" s="33"/>
      <c r="UIZ1" s="33"/>
      <c r="UJA1" s="33"/>
      <c r="UJB1" s="33"/>
      <c r="UJC1" s="33"/>
      <c r="UJD1" s="33"/>
      <c r="UJE1" s="33"/>
      <c r="UJF1" s="33"/>
      <c r="UJG1" s="33"/>
      <c r="UJH1" s="33"/>
      <c r="UJI1" s="33"/>
      <c r="UJJ1" s="33"/>
      <c r="UJK1" s="33"/>
      <c r="UJL1" s="33"/>
      <c r="UJM1" s="33"/>
      <c r="UJN1" s="33"/>
      <c r="UJO1" s="33"/>
      <c r="UJP1" s="33"/>
      <c r="UJQ1" s="33"/>
      <c r="UJR1" s="33"/>
      <c r="UJS1" s="33"/>
      <c r="UJT1" s="33"/>
      <c r="UJU1" s="33"/>
      <c r="UJV1" s="33"/>
      <c r="UJW1" s="33"/>
      <c r="UJX1" s="33"/>
      <c r="UJY1" s="33"/>
      <c r="UJZ1" s="33"/>
      <c r="UKA1" s="33"/>
      <c r="UKB1" s="33"/>
      <c r="UKC1" s="33"/>
      <c r="UKD1" s="33"/>
      <c r="UKE1" s="33"/>
      <c r="UKF1" s="33"/>
      <c r="UKG1" s="33"/>
      <c r="UKH1" s="33"/>
      <c r="UKI1" s="33"/>
      <c r="UKJ1" s="33"/>
      <c r="UKK1" s="33"/>
      <c r="UKL1" s="33"/>
      <c r="UKM1" s="33"/>
      <c r="UKN1" s="33"/>
      <c r="UKO1" s="33"/>
      <c r="UKP1" s="33"/>
      <c r="UKQ1" s="33"/>
      <c r="UKR1" s="33"/>
      <c r="UKS1" s="33"/>
      <c r="UKT1" s="33"/>
      <c r="UKU1" s="33"/>
      <c r="UKV1" s="33"/>
      <c r="UKW1" s="33"/>
      <c r="UKX1" s="33"/>
      <c r="UKY1" s="33"/>
      <c r="UKZ1" s="33"/>
      <c r="ULA1" s="33"/>
      <c r="ULB1" s="33"/>
      <c r="ULC1" s="33"/>
      <c r="ULD1" s="33"/>
      <c r="ULE1" s="33"/>
      <c r="ULF1" s="33"/>
      <c r="ULG1" s="33"/>
      <c r="ULH1" s="33"/>
      <c r="ULI1" s="33"/>
      <c r="ULJ1" s="33"/>
      <c r="ULK1" s="33"/>
      <c r="ULL1" s="33"/>
      <c r="ULM1" s="33"/>
      <c r="ULN1" s="33"/>
      <c r="ULO1" s="33"/>
      <c r="ULP1" s="33"/>
      <c r="ULQ1" s="33"/>
      <c r="ULR1" s="33"/>
      <c r="ULS1" s="33"/>
      <c r="ULT1" s="33"/>
      <c r="ULU1" s="33"/>
      <c r="ULV1" s="33"/>
      <c r="ULW1" s="33"/>
      <c r="ULX1" s="33"/>
      <c r="ULY1" s="33"/>
      <c r="ULZ1" s="33"/>
      <c r="UMA1" s="33"/>
      <c r="UMB1" s="33"/>
      <c r="UMC1" s="33"/>
      <c r="UMD1" s="33"/>
      <c r="UME1" s="33"/>
      <c r="UMF1" s="33"/>
      <c r="UMG1" s="33"/>
      <c r="UMH1" s="33"/>
      <c r="UMI1" s="33"/>
      <c r="UMJ1" s="33"/>
      <c r="UMK1" s="33"/>
      <c r="UML1" s="33"/>
      <c r="UMM1" s="33"/>
      <c r="UMN1" s="33"/>
      <c r="UMO1" s="33"/>
      <c r="UMP1" s="33"/>
      <c r="UMQ1" s="33"/>
      <c r="UMR1" s="33"/>
      <c r="UMS1" s="33"/>
      <c r="UMT1" s="33"/>
      <c r="UMU1" s="33"/>
      <c r="UMV1" s="33"/>
      <c r="UMW1" s="33"/>
      <c r="UMX1" s="33"/>
      <c r="UMY1" s="33"/>
      <c r="UMZ1" s="33"/>
      <c r="UNA1" s="33"/>
      <c r="UNB1" s="33"/>
      <c r="UNC1" s="33"/>
      <c r="UND1" s="33"/>
      <c r="UNE1" s="33"/>
      <c r="UNF1" s="33"/>
      <c r="UNG1" s="33"/>
      <c r="UNH1" s="33"/>
      <c r="UNI1" s="33"/>
      <c r="UNJ1" s="33"/>
      <c r="UNK1" s="33"/>
      <c r="UNL1" s="33"/>
      <c r="UNM1" s="33"/>
      <c r="UNN1" s="33"/>
      <c r="UNO1" s="33"/>
      <c r="UNP1" s="33"/>
      <c r="UNQ1" s="33"/>
      <c r="UNR1" s="33"/>
      <c r="UNS1" s="33"/>
      <c r="UNT1" s="33"/>
      <c r="UNU1" s="33"/>
      <c r="UNV1" s="33"/>
      <c r="UNW1" s="33"/>
      <c r="UNX1" s="33"/>
      <c r="UNY1" s="33"/>
      <c r="UNZ1" s="33"/>
      <c r="UOA1" s="33"/>
      <c r="UOB1" s="33"/>
      <c r="UOC1" s="33"/>
      <c r="UOD1" s="33"/>
      <c r="UOE1" s="33"/>
      <c r="UOF1" s="33"/>
      <c r="UOG1" s="33"/>
      <c r="UOH1" s="33"/>
      <c r="UOI1" s="33"/>
      <c r="UOJ1" s="33"/>
      <c r="UOK1" s="33"/>
      <c r="UOL1" s="33"/>
      <c r="UOM1" s="33"/>
      <c r="UON1" s="33"/>
      <c r="UOO1" s="33"/>
      <c r="UOP1" s="33"/>
      <c r="UOQ1" s="33"/>
      <c r="UOR1" s="33"/>
      <c r="UOS1" s="33"/>
      <c r="UOT1" s="33"/>
      <c r="UOU1" s="33"/>
      <c r="UOV1" s="33"/>
      <c r="UOW1" s="33"/>
      <c r="UOX1" s="33"/>
      <c r="UOY1" s="33"/>
      <c r="UOZ1" s="33"/>
      <c r="UPA1" s="33"/>
      <c r="UPB1" s="33"/>
      <c r="UPC1" s="33"/>
      <c r="UPD1" s="33"/>
      <c r="UPE1" s="33"/>
      <c r="UPF1" s="33"/>
      <c r="UPG1" s="33"/>
      <c r="UPH1" s="33"/>
      <c r="UPI1" s="33"/>
      <c r="UPJ1" s="33"/>
      <c r="UPK1" s="33"/>
      <c r="UPL1" s="33"/>
      <c r="UPM1" s="33"/>
      <c r="UPN1" s="33"/>
      <c r="UPO1" s="33"/>
      <c r="UPP1" s="33"/>
      <c r="UPQ1" s="33"/>
      <c r="UPR1" s="33"/>
      <c r="UPS1" s="33"/>
      <c r="UPT1" s="33"/>
      <c r="UPU1" s="33"/>
      <c r="UPV1" s="33"/>
      <c r="UPW1" s="33"/>
      <c r="UPX1" s="33"/>
      <c r="UPY1" s="33"/>
      <c r="UPZ1" s="33"/>
      <c r="UQA1" s="33"/>
      <c r="UQB1" s="33"/>
      <c r="UQC1" s="33"/>
      <c r="UQD1" s="33"/>
      <c r="UQE1" s="33"/>
      <c r="UQF1" s="33"/>
      <c r="UQG1" s="33"/>
      <c r="UQH1" s="33"/>
      <c r="UQI1" s="33"/>
      <c r="UQJ1" s="33"/>
      <c r="UQK1" s="33"/>
      <c r="UQL1" s="33"/>
      <c r="UQM1" s="33"/>
      <c r="UQN1" s="33"/>
      <c r="UQO1" s="33"/>
      <c r="UQP1" s="33"/>
      <c r="UQQ1" s="33"/>
      <c r="UQR1" s="33"/>
      <c r="UQS1" s="33"/>
      <c r="UQT1" s="33"/>
      <c r="UQU1" s="33"/>
      <c r="UQV1" s="33"/>
      <c r="UQW1" s="33"/>
      <c r="UQX1" s="33"/>
      <c r="UQY1" s="33"/>
      <c r="UQZ1" s="33"/>
      <c r="URA1" s="33"/>
      <c r="URB1" s="33"/>
      <c r="URC1" s="33"/>
      <c r="URD1" s="33"/>
      <c r="URE1" s="33"/>
      <c r="URF1" s="33"/>
      <c r="URG1" s="33"/>
      <c r="URH1" s="33"/>
      <c r="URI1" s="33"/>
      <c r="URJ1" s="33"/>
      <c r="URK1" s="33"/>
      <c r="URL1" s="33"/>
      <c r="URM1" s="33"/>
      <c r="URN1" s="33"/>
      <c r="URO1" s="33"/>
      <c r="URP1" s="33"/>
      <c r="URQ1" s="33"/>
      <c r="URR1" s="33"/>
      <c r="URS1" s="33"/>
      <c r="URT1" s="33"/>
      <c r="URU1" s="33"/>
      <c r="URV1" s="33"/>
      <c r="URW1" s="33"/>
      <c r="URX1" s="33"/>
      <c r="URY1" s="33"/>
      <c r="URZ1" s="33"/>
      <c r="USA1" s="33"/>
      <c r="USB1" s="33"/>
      <c r="USC1" s="33"/>
      <c r="USD1" s="33"/>
      <c r="USE1" s="33"/>
      <c r="USF1" s="33"/>
      <c r="USG1" s="33"/>
      <c r="USH1" s="33"/>
      <c r="USI1" s="33"/>
      <c r="USJ1" s="33"/>
      <c r="USK1" s="33"/>
      <c r="USL1" s="33"/>
      <c r="USM1" s="33"/>
      <c r="USN1" s="33"/>
      <c r="USO1" s="33"/>
      <c r="USP1" s="33"/>
      <c r="USQ1" s="33"/>
      <c r="USR1" s="33"/>
      <c r="USS1" s="33"/>
      <c r="UST1" s="33"/>
      <c r="USU1" s="33"/>
      <c r="USV1" s="33"/>
      <c r="USW1" s="33"/>
      <c r="USX1" s="33"/>
      <c r="USY1" s="33"/>
      <c r="USZ1" s="33"/>
      <c r="UTA1" s="33"/>
      <c r="UTB1" s="33"/>
      <c r="UTC1" s="33"/>
      <c r="UTD1" s="33"/>
      <c r="UTE1" s="33"/>
      <c r="UTF1" s="33"/>
      <c r="UTG1" s="33"/>
      <c r="UTH1" s="33"/>
      <c r="UTI1" s="33"/>
      <c r="UTJ1" s="33"/>
      <c r="UTK1" s="33"/>
      <c r="UTL1" s="33"/>
      <c r="UTM1" s="33"/>
      <c r="UTN1" s="33"/>
      <c r="UTO1" s="33"/>
      <c r="UTP1" s="33"/>
      <c r="UTQ1" s="33"/>
      <c r="UTR1" s="33"/>
      <c r="UTS1" s="33"/>
      <c r="UTT1" s="33"/>
      <c r="UTU1" s="33"/>
      <c r="UTV1" s="33"/>
      <c r="UTW1" s="33"/>
      <c r="UTX1" s="33"/>
      <c r="UTY1" s="33"/>
      <c r="UTZ1" s="33"/>
      <c r="UUA1" s="33"/>
      <c r="UUB1" s="33"/>
      <c r="UUC1" s="33"/>
      <c r="UUD1" s="33"/>
      <c r="UUE1" s="33"/>
      <c r="UUF1" s="33"/>
      <c r="UUG1" s="33"/>
      <c r="UUH1" s="33"/>
      <c r="UUI1" s="33"/>
      <c r="UUJ1" s="33"/>
      <c r="UUK1" s="33"/>
      <c r="UUL1" s="33"/>
      <c r="UUM1" s="33"/>
      <c r="UUN1" s="33"/>
      <c r="UUO1" s="33"/>
      <c r="UUP1" s="33"/>
      <c r="UUQ1" s="33"/>
      <c r="UUR1" s="33"/>
      <c r="UUS1" s="33"/>
      <c r="UUT1" s="33"/>
      <c r="UUU1" s="33"/>
      <c r="UUV1" s="33"/>
      <c r="UUW1" s="33"/>
      <c r="UUX1" s="33"/>
      <c r="UUY1" s="33"/>
      <c r="UUZ1" s="33"/>
      <c r="UVA1" s="33"/>
      <c r="UVB1" s="33"/>
      <c r="UVC1" s="33"/>
      <c r="UVD1" s="33"/>
      <c r="UVE1" s="33"/>
      <c r="UVF1" s="33"/>
      <c r="UVG1" s="33"/>
      <c r="UVH1" s="33"/>
      <c r="UVI1" s="33"/>
      <c r="UVJ1" s="33"/>
      <c r="UVK1" s="33"/>
      <c r="UVL1" s="33"/>
      <c r="UVM1" s="33"/>
      <c r="UVN1" s="33"/>
      <c r="UVO1" s="33"/>
      <c r="UVP1" s="33"/>
      <c r="UVQ1" s="33"/>
      <c r="UVR1" s="33"/>
      <c r="UVS1" s="33"/>
      <c r="UVT1" s="33"/>
      <c r="UVU1" s="33"/>
      <c r="UVV1" s="33"/>
      <c r="UVW1" s="33"/>
      <c r="UVX1" s="33"/>
      <c r="UVY1" s="33"/>
      <c r="UVZ1" s="33"/>
      <c r="UWA1" s="33"/>
      <c r="UWB1" s="33"/>
      <c r="UWC1" s="33"/>
      <c r="UWD1" s="33"/>
      <c r="UWE1" s="33"/>
      <c r="UWF1" s="33"/>
      <c r="UWG1" s="33"/>
      <c r="UWH1" s="33"/>
      <c r="UWI1" s="33"/>
      <c r="UWJ1" s="33"/>
      <c r="UWK1" s="33"/>
      <c r="UWL1" s="33"/>
      <c r="UWM1" s="33"/>
      <c r="UWN1" s="33"/>
      <c r="UWO1" s="33"/>
      <c r="UWP1" s="33"/>
      <c r="UWQ1" s="33"/>
      <c r="UWR1" s="33"/>
      <c r="UWS1" s="33"/>
      <c r="UWT1" s="33"/>
      <c r="UWU1" s="33"/>
      <c r="UWV1" s="33"/>
      <c r="UWW1" s="33"/>
      <c r="UWX1" s="33"/>
      <c r="UWY1" s="33"/>
      <c r="UWZ1" s="33"/>
      <c r="UXA1" s="33"/>
      <c r="UXB1" s="33"/>
      <c r="UXC1" s="33"/>
      <c r="UXD1" s="33"/>
      <c r="UXE1" s="33"/>
      <c r="UXF1" s="33"/>
      <c r="UXG1" s="33"/>
      <c r="UXH1" s="33"/>
      <c r="UXI1" s="33"/>
      <c r="UXJ1" s="33"/>
      <c r="UXK1" s="33"/>
      <c r="UXL1" s="33"/>
      <c r="UXM1" s="33"/>
      <c r="UXN1" s="33"/>
      <c r="UXO1" s="33"/>
      <c r="UXP1" s="33"/>
      <c r="UXQ1" s="33"/>
      <c r="UXR1" s="33"/>
      <c r="UXS1" s="33"/>
      <c r="UXT1" s="33"/>
      <c r="UXU1" s="33"/>
      <c r="UXV1" s="33"/>
      <c r="UXW1" s="33"/>
      <c r="UXX1" s="33"/>
      <c r="UXY1" s="33"/>
      <c r="UXZ1" s="33"/>
      <c r="UYA1" s="33"/>
      <c r="UYB1" s="33"/>
      <c r="UYC1" s="33"/>
      <c r="UYD1" s="33"/>
      <c r="UYE1" s="33"/>
      <c r="UYF1" s="33"/>
      <c r="UYG1" s="33"/>
      <c r="UYH1" s="33"/>
      <c r="UYI1" s="33"/>
      <c r="UYJ1" s="33"/>
      <c r="UYK1" s="33"/>
      <c r="UYL1" s="33"/>
      <c r="UYM1" s="33"/>
      <c r="UYN1" s="33"/>
      <c r="UYO1" s="33"/>
      <c r="UYP1" s="33"/>
      <c r="UYQ1" s="33"/>
      <c r="UYR1" s="33"/>
      <c r="UYS1" s="33"/>
      <c r="UYT1" s="33"/>
      <c r="UYU1" s="33"/>
      <c r="UYV1" s="33"/>
      <c r="UYW1" s="33"/>
      <c r="UYX1" s="33"/>
      <c r="UYY1" s="33"/>
      <c r="UYZ1" s="33"/>
      <c r="UZA1" s="33"/>
      <c r="UZB1" s="33"/>
      <c r="UZC1" s="33"/>
      <c r="UZD1" s="33"/>
      <c r="UZE1" s="33"/>
      <c r="UZF1" s="33"/>
      <c r="UZG1" s="33"/>
      <c r="UZH1" s="33"/>
      <c r="UZI1" s="33"/>
      <c r="UZJ1" s="33"/>
      <c r="UZK1" s="33"/>
      <c r="UZL1" s="33"/>
      <c r="UZM1" s="33"/>
      <c r="UZN1" s="33"/>
      <c r="UZO1" s="33"/>
      <c r="UZP1" s="33"/>
      <c r="UZQ1" s="33"/>
      <c r="UZR1" s="33"/>
      <c r="UZS1" s="33"/>
      <c r="UZT1" s="33"/>
      <c r="UZU1" s="33"/>
      <c r="UZV1" s="33"/>
      <c r="UZW1" s="33"/>
      <c r="UZX1" s="33"/>
      <c r="UZY1" s="33"/>
      <c r="UZZ1" s="33"/>
      <c r="VAA1" s="33"/>
      <c r="VAB1" s="33"/>
      <c r="VAC1" s="33"/>
      <c r="VAD1" s="33"/>
      <c r="VAE1" s="33"/>
      <c r="VAF1" s="33"/>
      <c r="VAG1" s="33"/>
      <c r="VAH1" s="33"/>
      <c r="VAI1" s="33"/>
      <c r="VAJ1" s="33"/>
      <c r="VAK1" s="33"/>
      <c r="VAL1" s="33"/>
      <c r="VAM1" s="33"/>
      <c r="VAN1" s="33"/>
      <c r="VAO1" s="33"/>
      <c r="VAP1" s="33"/>
      <c r="VAQ1" s="33"/>
      <c r="VAR1" s="33"/>
      <c r="VAS1" s="33"/>
      <c r="VAT1" s="33"/>
      <c r="VAU1" s="33"/>
      <c r="VAV1" s="33"/>
      <c r="VAW1" s="33"/>
      <c r="VAX1" s="33"/>
      <c r="VAY1" s="33"/>
      <c r="VAZ1" s="33"/>
      <c r="VBA1" s="33"/>
      <c r="VBB1" s="33"/>
      <c r="VBC1" s="33"/>
      <c r="VBD1" s="33"/>
      <c r="VBE1" s="33"/>
      <c r="VBF1" s="33"/>
      <c r="VBG1" s="33"/>
      <c r="VBH1" s="33"/>
      <c r="VBI1" s="33"/>
      <c r="VBJ1" s="33"/>
      <c r="VBK1" s="33"/>
      <c r="VBL1" s="33"/>
      <c r="VBM1" s="33"/>
      <c r="VBN1" s="33"/>
      <c r="VBO1" s="33"/>
      <c r="VBP1" s="33"/>
      <c r="VBQ1" s="33"/>
      <c r="VBR1" s="33"/>
      <c r="VBS1" s="33"/>
      <c r="VBT1" s="33"/>
      <c r="VBU1" s="33"/>
      <c r="VBV1" s="33"/>
      <c r="VBW1" s="33"/>
      <c r="VBX1" s="33"/>
      <c r="VBY1" s="33"/>
      <c r="VBZ1" s="33"/>
      <c r="VCA1" s="33"/>
      <c r="VCB1" s="33"/>
      <c r="VCC1" s="33"/>
      <c r="VCD1" s="33"/>
      <c r="VCE1" s="33"/>
      <c r="VCF1" s="33"/>
      <c r="VCG1" s="33"/>
      <c r="VCH1" s="33"/>
      <c r="VCI1" s="33"/>
      <c r="VCJ1" s="33"/>
      <c r="VCK1" s="33"/>
      <c r="VCL1" s="33"/>
      <c r="VCM1" s="33"/>
      <c r="VCN1" s="33"/>
      <c r="VCO1" s="33"/>
      <c r="VCP1" s="33"/>
      <c r="VCQ1" s="33"/>
      <c r="VCR1" s="33"/>
      <c r="VCS1" s="33"/>
      <c r="VCT1" s="33"/>
      <c r="VCU1" s="33"/>
      <c r="VCV1" s="33"/>
      <c r="VCW1" s="33"/>
      <c r="VCX1" s="33"/>
      <c r="VCY1" s="33"/>
      <c r="VCZ1" s="33"/>
      <c r="VDA1" s="33"/>
      <c r="VDB1" s="33"/>
      <c r="VDC1" s="33"/>
      <c r="VDD1" s="33"/>
      <c r="VDE1" s="33"/>
      <c r="VDF1" s="33"/>
      <c r="VDG1" s="33"/>
      <c r="VDH1" s="33"/>
      <c r="VDI1" s="33"/>
      <c r="VDJ1" s="33"/>
      <c r="VDK1" s="33"/>
      <c r="VDL1" s="33"/>
      <c r="VDM1" s="33"/>
      <c r="VDN1" s="33"/>
      <c r="VDO1" s="33"/>
      <c r="VDP1" s="33"/>
      <c r="VDQ1" s="33"/>
      <c r="VDR1" s="33"/>
      <c r="VDS1" s="33"/>
      <c r="VDT1" s="33"/>
      <c r="VDU1" s="33"/>
      <c r="VDV1" s="33"/>
      <c r="VDW1" s="33"/>
      <c r="VDX1" s="33"/>
      <c r="VDY1" s="33"/>
      <c r="VDZ1" s="33"/>
      <c r="VEA1" s="33"/>
      <c r="VEB1" s="33"/>
      <c r="VEC1" s="33"/>
      <c r="VED1" s="33"/>
      <c r="VEE1" s="33"/>
      <c r="VEF1" s="33"/>
      <c r="VEG1" s="33"/>
      <c r="VEH1" s="33"/>
      <c r="VEI1" s="33"/>
      <c r="VEJ1" s="33"/>
      <c r="VEK1" s="33"/>
      <c r="VEL1" s="33"/>
      <c r="VEM1" s="33"/>
      <c r="VEN1" s="33"/>
      <c r="VEO1" s="33"/>
      <c r="VEP1" s="33"/>
      <c r="VEQ1" s="33"/>
      <c r="VER1" s="33"/>
      <c r="VES1" s="33"/>
      <c r="VET1" s="33"/>
      <c r="VEU1" s="33"/>
      <c r="VEV1" s="33"/>
      <c r="VEW1" s="33"/>
      <c r="VEX1" s="33"/>
      <c r="VEY1" s="33"/>
      <c r="VEZ1" s="33"/>
      <c r="VFA1" s="33"/>
      <c r="VFB1" s="33"/>
      <c r="VFC1" s="33"/>
      <c r="VFD1" s="33"/>
      <c r="VFE1" s="33"/>
      <c r="VFF1" s="33"/>
      <c r="VFG1" s="33"/>
      <c r="VFH1" s="33"/>
      <c r="VFI1" s="33"/>
      <c r="VFJ1" s="33"/>
      <c r="VFK1" s="33"/>
      <c r="VFL1" s="33"/>
      <c r="VFM1" s="33"/>
      <c r="VFN1" s="33"/>
      <c r="VFO1" s="33"/>
      <c r="VFP1" s="33"/>
      <c r="VFQ1" s="33"/>
      <c r="VFR1" s="33"/>
      <c r="VFS1" s="33"/>
      <c r="VFT1" s="33"/>
      <c r="VFU1" s="33"/>
      <c r="VFV1" s="33"/>
      <c r="VFW1" s="33"/>
      <c r="VFX1" s="33"/>
      <c r="VFY1" s="33"/>
      <c r="VFZ1" s="33"/>
      <c r="VGA1" s="33"/>
      <c r="VGB1" s="33"/>
      <c r="VGC1" s="33"/>
      <c r="VGD1" s="33"/>
      <c r="VGE1" s="33"/>
      <c r="VGF1" s="33"/>
      <c r="VGG1" s="33"/>
      <c r="VGH1" s="33"/>
      <c r="VGI1" s="33"/>
      <c r="VGJ1" s="33"/>
      <c r="VGK1" s="33"/>
      <c r="VGL1" s="33"/>
      <c r="VGM1" s="33"/>
      <c r="VGN1" s="33"/>
      <c r="VGO1" s="33"/>
      <c r="VGP1" s="33"/>
      <c r="VGQ1" s="33"/>
      <c r="VGR1" s="33"/>
      <c r="VGS1" s="33"/>
      <c r="VGT1" s="33"/>
      <c r="VGU1" s="33"/>
      <c r="VGV1" s="33"/>
      <c r="VGW1" s="33"/>
      <c r="VGX1" s="33"/>
      <c r="VGY1" s="33"/>
      <c r="VGZ1" s="33"/>
      <c r="VHA1" s="33"/>
      <c r="VHB1" s="33"/>
      <c r="VHC1" s="33"/>
      <c r="VHD1" s="33"/>
      <c r="VHE1" s="33"/>
      <c r="VHF1" s="33"/>
      <c r="VHG1" s="33"/>
      <c r="VHH1" s="33"/>
      <c r="VHI1" s="33"/>
      <c r="VHJ1" s="33"/>
      <c r="VHK1" s="33"/>
      <c r="VHL1" s="33"/>
      <c r="VHM1" s="33"/>
      <c r="VHN1" s="33"/>
      <c r="VHO1" s="33"/>
      <c r="VHP1" s="33"/>
      <c r="VHQ1" s="33"/>
      <c r="VHR1" s="33"/>
      <c r="VHS1" s="33"/>
      <c r="VHT1" s="33"/>
      <c r="VHU1" s="33"/>
      <c r="VHV1" s="33"/>
      <c r="VHW1" s="33"/>
      <c r="VHX1" s="33"/>
      <c r="VHY1" s="33"/>
      <c r="VHZ1" s="33"/>
      <c r="VIA1" s="33"/>
      <c r="VIB1" s="33"/>
      <c r="VIC1" s="33"/>
      <c r="VID1" s="33"/>
      <c r="VIE1" s="33"/>
      <c r="VIF1" s="33"/>
      <c r="VIG1" s="33"/>
      <c r="VIH1" s="33"/>
      <c r="VII1" s="33"/>
      <c r="VIJ1" s="33"/>
      <c r="VIK1" s="33"/>
      <c r="VIL1" s="33"/>
      <c r="VIM1" s="33"/>
      <c r="VIN1" s="33"/>
      <c r="VIO1" s="33"/>
      <c r="VIP1" s="33"/>
      <c r="VIQ1" s="33"/>
      <c r="VIR1" s="33"/>
      <c r="VIS1" s="33"/>
      <c r="VIT1" s="33"/>
      <c r="VIU1" s="33"/>
      <c r="VIV1" s="33"/>
      <c r="VIW1" s="33"/>
      <c r="VIX1" s="33"/>
      <c r="VIY1" s="33"/>
      <c r="VIZ1" s="33"/>
      <c r="VJA1" s="33"/>
      <c r="VJB1" s="33"/>
      <c r="VJC1" s="33"/>
      <c r="VJD1" s="33"/>
      <c r="VJE1" s="33"/>
      <c r="VJF1" s="33"/>
      <c r="VJG1" s="33"/>
      <c r="VJH1" s="33"/>
      <c r="VJI1" s="33"/>
      <c r="VJJ1" s="33"/>
      <c r="VJK1" s="33"/>
      <c r="VJL1" s="33"/>
      <c r="VJM1" s="33"/>
      <c r="VJN1" s="33"/>
      <c r="VJO1" s="33"/>
      <c r="VJP1" s="33"/>
      <c r="VJQ1" s="33"/>
      <c r="VJR1" s="33"/>
      <c r="VJS1" s="33"/>
      <c r="VJT1" s="33"/>
      <c r="VJU1" s="33"/>
      <c r="VJV1" s="33"/>
      <c r="VJW1" s="33"/>
      <c r="VJX1" s="33"/>
      <c r="VJY1" s="33"/>
      <c r="VJZ1" s="33"/>
      <c r="VKA1" s="33"/>
      <c r="VKB1" s="33"/>
      <c r="VKC1" s="33"/>
      <c r="VKD1" s="33"/>
      <c r="VKE1" s="33"/>
      <c r="VKF1" s="33"/>
      <c r="VKG1" s="33"/>
      <c r="VKH1" s="33"/>
      <c r="VKI1" s="33"/>
      <c r="VKJ1" s="33"/>
      <c r="VKK1" s="33"/>
      <c r="VKL1" s="33"/>
      <c r="VKM1" s="33"/>
      <c r="VKN1" s="33"/>
      <c r="VKO1" s="33"/>
      <c r="VKP1" s="33"/>
      <c r="VKQ1" s="33"/>
      <c r="VKR1" s="33"/>
      <c r="VKS1" s="33"/>
      <c r="VKT1" s="33"/>
      <c r="VKU1" s="33"/>
      <c r="VKV1" s="33"/>
      <c r="VKW1" s="33"/>
      <c r="VKX1" s="33"/>
      <c r="VKY1" s="33"/>
      <c r="VKZ1" s="33"/>
      <c r="VLA1" s="33"/>
      <c r="VLB1" s="33"/>
      <c r="VLC1" s="33"/>
      <c r="VLD1" s="33"/>
      <c r="VLE1" s="33"/>
      <c r="VLF1" s="33"/>
      <c r="VLG1" s="33"/>
      <c r="VLH1" s="33"/>
      <c r="VLI1" s="33"/>
      <c r="VLJ1" s="33"/>
      <c r="VLK1" s="33"/>
      <c r="VLL1" s="33"/>
      <c r="VLM1" s="33"/>
      <c r="VLN1" s="33"/>
      <c r="VLO1" s="33"/>
      <c r="VLP1" s="33"/>
      <c r="VLQ1" s="33"/>
      <c r="VLR1" s="33"/>
      <c r="VLS1" s="33"/>
      <c r="VLT1" s="33"/>
      <c r="VLU1" s="33"/>
      <c r="VLV1" s="33"/>
      <c r="VLW1" s="33"/>
      <c r="VLX1" s="33"/>
      <c r="VLY1" s="33"/>
      <c r="VLZ1" s="33"/>
      <c r="VMA1" s="33"/>
      <c r="VMB1" s="33"/>
      <c r="VMC1" s="33"/>
      <c r="VMD1" s="33"/>
      <c r="VME1" s="33"/>
      <c r="VMF1" s="33"/>
      <c r="VMG1" s="33"/>
      <c r="VMH1" s="33"/>
      <c r="VMI1" s="33"/>
      <c r="VMJ1" s="33"/>
      <c r="VMK1" s="33"/>
      <c r="VML1" s="33"/>
      <c r="VMM1" s="33"/>
      <c r="VMN1" s="33"/>
      <c r="VMO1" s="33"/>
      <c r="VMP1" s="33"/>
      <c r="VMQ1" s="33"/>
      <c r="VMR1" s="33"/>
      <c r="VMS1" s="33"/>
      <c r="VMT1" s="33"/>
      <c r="VMU1" s="33"/>
      <c r="VMV1" s="33"/>
      <c r="VMW1" s="33"/>
      <c r="VMX1" s="33"/>
      <c r="VMY1" s="33"/>
      <c r="VMZ1" s="33"/>
      <c r="VNA1" s="33"/>
      <c r="VNB1" s="33"/>
      <c r="VNC1" s="33"/>
      <c r="VND1" s="33"/>
      <c r="VNE1" s="33"/>
      <c r="VNF1" s="33"/>
      <c r="VNG1" s="33"/>
      <c r="VNH1" s="33"/>
      <c r="VNI1" s="33"/>
      <c r="VNJ1" s="33"/>
      <c r="VNK1" s="33"/>
      <c r="VNL1" s="33"/>
      <c r="VNM1" s="33"/>
      <c r="VNN1" s="33"/>
      <c r="VNO1" s="33"/>
      <c r="VNP1" s="33"/>
      <c r="VNQ1" s="33"/>
      <c r="VNR1" s="33"/>
      <c r="VNS1" s="33"/>
      <c r="VNT1" s="33"/>
      <c r="VNU1" s="33"/>
      <c r="VNV1" s="33"/>
      <c r="VNW1" s="33"/>
      <c r="VNX1" s="33"/>
      <c r="VNY1" s="33"/>
      <c r="VNZ1" s="33"/>
      <c r="VOA1" s="33"/>
      <c r="VOB1" s="33"/>
      <c r="VOC1" s="33"/>
      <c r="VOD1" s="33"/>
      <c r="VOE1" s="33"/>
      <c r="VOF1" s="33"/>
      <c r="VOG1" s="33"/>
      <c r="VOH1" s="33"/>
      <c r="VOI1" s="33"/>
      <c r="VOJ1" s="33"/>
      <c r="VOK1" s="33"/>
      <c r="VOL1" s="33"/>
      <c r="VOM1" s="33"/>
      <c r="VON1" s="33"/>
      <c r="VOO1" s="33"/>
      <c r="VOP1" s="33"/>
      <c r="VOQ1" s="33"/>
      <c r="VOR1" s="33"/>
      <c r="VOS1" s="33"/>
      <c r="VOT1" s="33"/>
      <c r="VOU1" s="33"/>
      <c r="VOV1" s="33"/>
      <c r="VOW1" s="33"/>
      <c r="VOX1" s="33"/>
      <c r="VOY1" s="33"/>
      <c r="VOZ1" s="33"/>
      <c r="VPA1" s="33"/>
      <c r="VPB1" s="33"/>
      <c r="VPC1" s="33"/>
      <c r="VPD1" s="33"/>
      <c r="VPE1" s="33"/>
      <c r="VPF1" s="33"/>
      <c r="VPG1" s="33"/>
      <c r="VPH1" s="33"/>
      <c r="VPI1" s="33"/>
      <c r="VPJ1" s="33"/>
      <c r="VPK1" s="33"/>
      <c r="VPL1" s="33"/>
      <c r="VPM1" s="33"/>
      <c r="VPN1" s="33"/>
      <c r="VPO1" s="33"/>
      <c r="VPP1" s="33"/>
      <c r="VPQ1" s="33"/>
      <c r="VPR1" s="33"/>
      <c r="VPS1" s="33"/>
      <c r="VPT1" s="33"/>
      <c r="VPU1" s="33"/>
      <c r="VPV1" s="33"/>
      <c r="VPW1" s="33"/>
      <c r="VPX1" s="33"/>
      <c r="VPY1" s="33"/>
      <c r="VPZ1" s="33"/>
      <c r="VQA1" s="33"/>
      <c r="VQB1" s="33"/>
      <c r="VQC1" s="33"/>
      <c r="VQD1" s="33"/>
      <c r="VQE1" s="33"/>
      <c r="VQF1" s="33"/>
      <c r="VQG1" s="33"/>
      <c r="VQH1" s="33"/>
      <c r="VQI1" s="33"/>
      <c r="VQJ1" s="33"/>
      <c r="VQK1" s="33"/>
      <c r="VQL1" s="33"/>
      <c r="VQM1" s="33"/>
      <c r="VQN1" s="33"/>
      <c r="VQO1" s="33"/>
      <c r="VQP1" s="33"/>
      <c r="VQQ1" s="33"/>
      <c r="VQR1" s="33"/>
      <c r="VQS1" s="33"/>
      <c r="VQT1" s="33"/>
      <c r="VQU1" s="33"/>
      <c r="VQV1" s="33"/>
      <c r="VQW1" s="33"/>
      <c r="VQX1" s="33"/>
      <c r="VQY1" s="33"/>
      <c r="VQZ1" s="33"/>
      <c r="VRA1" s="33"/>
      <c r="VRB1" s="33"/>
      <c r="VRC1" s="33"/>
      <c r="VRD1" s="33"/>
      <c r="VRE1" s="33"/>
      <c r="VRF1" s="33"/>
      <c r="VRG1" s="33"/>
      <c r="VRH1" s="33"/>
      <c r="VRI1" s="33"/>
      <c r="VRJ1" s="33"/>
      <c r="VRK1" s="33"/>
      <c r="VRL1" s="33"/>
      <c r="VRM1" s="33"/>
      <c r="VRN1" s="33"/>
      <c r="VRO1" s="33"/>
      <c r="VRP1" s="33"/>
      <c r="VRQ1" s="33"/>
      <c r="VRR1" s="33"/>
      <c r="VRS1" s="33"/>
      <c r="VRT1" s="33"/>
      <c r="VRU1" s="33"/>
      <c r="VRV1" s="33"/>
      <c r="VRW1" s="33"/>
      <c r="VRX1" s="33"/>
      <c r="VRY1" s="33"/>
      <c r="VRZ1" s="33"/>
      <c r="VSA1" s="33"/>
      <c r="VSB1" s="33"/>
      <c r="VSC1" s="33"/>
      <c r="VSD1" s="33"/>
      <c r="VSE1" s="33"/>
      <c r="VSF1" s="33"/>
      <c r="VSG1" s="33"/>
      <c r="VSH1" s="33"/>
      <c r="VSI1" s="33"/>
      <c r="VSJ1" s="33"/>
      <c r="VSK1" s="33"/>
      <c r="VSL1" s="33"/>
      <c r="VSM1" s="33"/>
      <c r="VSN1" s="33"/>
      <c r="VSO1" s="33"/>
      <c r="VSP1" s="33"/>
      <c r="VSQ1" s="33"/>
      <c r="VSR1" s="33"/>
      <c r="VSS1" s="33"/>
      <c r="VST1" s="33"/>
      <c r="VSU1" s="33"/>
      <c r="VSV1" s="33"/>
      <c r="VSW1" s="33"/>
      <c r="VSX1" s="33"/>
      <c r="VSY1" s="33"/>
      <c r="VSZ1" s="33"/>
      <c r="VTA1" s="33"/>
      <c r="VTB1" s="33"/>
      <c r="VTC1" s="33"/>
      <c r="VTD1" s="33"/>
      <c r="VTE1" s="33"/>
      <c r="VTF1" s="33"/>
      <c r="VTG1" s="33"/>
      <c r="VTH1" s="33"/>
      <c r="VTI1" s="33"/>
      <c r="VTJ1" s="33"/>
      <c r="VTK1" s="33"/>
      <c r="VTL1" s="33"/>
      <c r="VTM1" s="33"/>
      <c r="VTN1" s="33"/>
      <c r="VTO1" s="33"/>
      <c r="VTP1" s="33"/>
      <c r="VTQ1" s="33"/>
      <c r="VTR1" s="33"/>
      <c r="VTS1" s="33"/>
      <c r="VTT1" s="33"/>
      <c r="VTU1" s="33"/>
      <c r="VTV1" s="33"/>
      <c r="VTW1" s="33"/>
      <c r="VTX1" s="33"/>
      <c r="VTY1" s="33"/>
      <c r="VTZ1" s="33"/>
      <c r="VUA1" s="33"/>
      <c r="VUB1" s="33"/>
      <c r="VUC1" s="33"/>
      <c r="VUD1" s="33"/>
      <c r="VUE1" s="33"/>
      <c r="VUF1" s="33"/>
      <c r="VUG1" s="33"/>
      <c r="VUH1" s="33"/>
      <c r="VUI1" s="33"/>
      <c r="VUJ1" s="33"/>
      <c r="VUK1" s="33"/>
      <c r="VUL1" s="33"/>
      <c r="VUM1" s="33"/>
      <c r="VUN1" s="33"/>
      <c r="VUO1" s="33"/>
      <c r="VUP1" s="33"/>
      <c r="VUQ1" s="33"/>
      <c r="VUR1" s="33"/>
      <c r="VUS1" s="33"/>
      <c r="VUT1" s="33"/>
      <c r="VUU1" s="33"/>
      <c r="VUV1" s="33"/>
      <c r="VUW1" s="33"/>
      <c r="VUX1" s="33"/>
      <c r="VUY1" s="33"/>
      <c r="VUZ1" s="33"/>
      <c r="VVA1" s="33"/>
      <c r="VVB1" s="33"/>
      <c r="VVC1" s="33"/>
      <c r="VVD1" s="33"/>
      <c r="VVE1" s="33"/>
      <c r="VVF1" s="33"/>
      <c r="VVG1" s="33"/>
      <c r="VVH1" s="33"/>
      <c r="VVI1" s="33"/>
      <c r="VVJ1" s="33"/>
      <c r="VVK1" s="33"/>
      <c r="VVL1" s="33"/>
      <c r="VVM1" s="33"/>
      <c r="VVN1" s="33"/>
      <c r="VVO1" s="33"/>
      <c r="VVP1" s="33"/>
      <c r="VVQ1" s="33"/>
      <c r="VVR1" s="33"/>
      <c r="VVS1" s="33"/>
      <c r="VVT1" s="33"/>
      <c r="VVU1" s="33"/>
      <c r="VVV1" s="33"/>
      <c r="VVW1" s="33"/>
      <c r="VVX1" s="33"/>
      <c r="VVY1" s="33"/>
      <c r="VVZ1" s="33"/>
      <c r="VWA1" s="33"/>
      <c r="VWB1" s="33"/>
      <c r="VWC1" s="33"/>
      <c r="VWD1" s="33"/>
      <c r="VWE1" s="33"/>
      <c r="VWF1" s="33"/>
      <c r="VWG1" s="33"/>
      <c r="VWH1" s="33"/>
      <c r="VWI1" s="33"/>
      <c r="VWJ1" s="33"/>
      <c r="VWK1" s="33"/>
      <c r="VWL1" s="33"/>
      <c r="VWM1" s="33"/>
      <c r="VWN1" s="33"/>
      <c r="VWO1" s="33"/>
      <c r="VWP1" s="33"/>
      <c r="VWQ1" s="33"/>
      <c r="VWR1" s="33"/>
      <c r="VWS1" s="33"/>
      <c r="VWT1" s="33"/>
      <c r="VWU1" s="33"/>
      <c r="VWV1" s="33"/>
      <c r="VWW1" s="33"/>
      <c r="VWX1" s="33"/>
      <c r="VWY1" s="33"/>
      <c r="VWZ1" s="33"/>
      <c r="VXA1" s="33"/>
      <c r="VXB1" s="33"/>
      <c r="VXC1" s="33"/>
      <c r="VXD1" s="33"/>
      <c r="VXE1" s="33"/>
      <c r="VXF1" s="33"/>
      <c r="VXG1" s="33"/>
      <c r="VXH1" s="33"/>
      <c r="VXI1" s="33"/>
      <c r="VXJ1" s="33"/>
      <c r="VXK1" s="33"/>
      <c r="VXL1" s="33"/>
      <c r="VXM1" s="33"/>
      <c r="VXN1" s="33"/>
      <c r="VXO1" s="33"/>
      <c r="VXP1" s="33"/>
      <c r="VXQ1" s="33"/>
      <c r="VXR1" s="33"/>
      <c r="VXS1" s="33"/>
      <c r="VXT1" s="33"/>
      <c r="VXU1" s="33"/>
      <c r="VXV1" s="33"/>
      <c r="VXW1" s="33"/>
      <c r="VXX1" s="33"/>
      <c r="VXY1" s="33"/>
      <c r="VXZ1" s="33"/>
      <c r="VYA1" s="33"/>
      <c r="VYB1" s="33"/>
      <c r="VYC1" s="33"/>
      <c r="VYD1" s="33"/>
      <c r="VYE1" s="33"/>
      <c r="VYF1" s="33"/>
      <c r="VYG1" s="33"/>
      <c r="VYH1" s="33"/>
      <c r="VYI1" s="33"/>
      <c r="VYJ1" s="33"/>
      <c r="VYK1" s="33"/>
      <c r="VYL1" s="33"/>
      <c r="VYM1" s="33"/>
      <c r="VYN1" s="33"/>
      <c r="VYO1" s="33"/>
      <c r="VYP1" s="33"/>
      <c r="VYQ1" s="33"/>
      <c r="VYR1" s="33"/>
      <c r="VYS1" s="33"/>
      <c r="VYT1" s="33"/>
      <c r="VYU1" s="33"/>
      <c r="VYV1" s="33"/>
      <c r="VYW1" s="33"/>
      <c r="VYX1" s="33"/>
      <c r="VYY1" s="33"/>
      <c r="VYZ1" s="33"/>
      <c r="VZA1" s="33"/>
      <c r="VZB1" s="33"/>
      <c r="VZC1" s="33"/>
      <c r="VZD1" s="33"/>
      <c r="VZE1" s="33"/>
      <c r="VZF1" s="33"/>
      <c r="VZG1" s="33"/>
      <c r="VZH1" s="33"/>
      <c r="VZI1" s="33"/>
      <c r="VZJ1" s="33"/>
      <c r="VZK1" s="33"/>
      <c r="VZL1" s="33"/>
      <c r="VZM1" s="33"/>
      <c r="VZN1" s="33"/>
      <c r="VZO1" s="33"/>
      <c r="VZP1" s="33"/>
      <c r="VZQ1" s="33"/>
      <c r="VZR1" s="33"/>
      <c r="VZS1" s="33"/>
      <c r="VZT1" s="33"/>
      <c r="VZU1" s="33"/>
      <c r="VZV1" s="33"/>
      <c r="VZW1" s="33"/>
      <c r="VZX1" s="33"/>
      <c r="VZY1" s="33"/>
      <c r="VZZ1" s="33"/>
      <c r="WAA1" s="33"/>
      <c r="WAB1" s="33"/>
      <c r="WAC1" s="33"/>
      <c r="WAD1" s="33"/>
      <c r="WAE1" s="33"/>
      <c r="WAF1" s="33"/>
      <c r="WAG1" s="33"/>
      <c r="WAH1" s="33"/>
      <c r="WAI1" s="33"/>
      <c r="WAJ1" s="33"/>
      <c r="WAK1" s="33"/>
      <c r="WAL1" s="33"/>
      <c r="WAM1" s="33"/>
      <c r="WAN1" s="33"/>
      <c r="WAO1" s="33"/>
      <c r="WAP1" s="33"/>
      <c r="WAQ1" s="33"/>
      <c r="WAR1" s="33"/>
      <c r="WAS1" s="33"/>
      <c r="WAT1" s="33"/>
      <c r="WAU1" s="33"/>
      <c r="WAV1" s="33"/>
      <c r="WAW1" s="33"/>
      <c r="WAX1" s="33"/>
      <c r="WAY1" s="33"/>
      <c r="WAZ1" s="33"/>
      <c r="WBA1" s="33"/>
      <c r="WBB1" s="33"/>
      <c r="WBC1" s="33"/>
      <c r="WBD1" s="33"/>
      <c r="WBE1" s="33"/>
      <c r="WBF1" s="33"/>
      <c r="WBG1" s="33"/>
      <c r="WBH1" s="33"/>
      <c r="WBI1" s="33"/>
      <c r="WBJ1" s="33"/>
      <c r="WBK1" s="33"/>
      <c r="WBL1" s="33"/>
      <c r="WBM1" s="33"/>
      <c r="WBN1" s="33"/>
      <c r="WBO1" s="33"/>
      <c r="WBP1" s="33"/>
      <c r="WBQ1" s="33"/>
      <c r="WBR1" s="33"/>
      <c r="WBS1" s="33"/>
      <c r="WBT1" s="33"/>
      <c r="WBU1" s="33"/>
      <c r="WBV1" s="33"/>
      <c r="WBW1" s="33"/>
      <c r="WBX1" s="33"/>
      <c r="WBY1" s="33"/>
      <c r="WBZ1" s="33"/>
      <c r="WCA1" s="33"/>
      <c r="WCB1" s="33"/>
      <c r="WCC1" s="33"/>
      <c r="WCD1" s="33"/>
      <c r="WCE1" s="33"/>
      <c r="WCF1" s="33"/>
      <c r="WCG1" s="33"/>
      <c r="WCH1" s="33"/>
      <c r="WCI1" s="33"/>
      <c r="WCJ1" s="33"/>
      <c r="WCK1" s="33"/>
      <c r="WCL1" s="33"/>
      <c r="WCM1" s="33"/>
      <c r="WCN1" s="33"/>
      <c r="WCO1" s="33"/>
      <c r="WCP1" s="33"/>
      <c r="WCQ1" s="33"/>
      <c r="WCR1" s="33"/>
      <c r="WCS1" s="33"/>
      <c r="WCT1" s="33"/>
      <c r="WCU1" s="33"/>
      <c r="WCV1" s="33"/>
      <c r="WCW1" s="33"/>
      <c r="WCX1" s="33"/>
      <c r="WCY1" s="33"/>
      <c r="WCZ1" s="33"/>
      <c r="WDA1" s="33"/>
      <c r="WDB1" s="33"/>
      <c r="WDC1" s="33"/>
      <c r="WDD1" s="33"/>
      <c r="WDE1" s="33"/>
      <c r="WDF1" s="33"/>
      <c r="WDG1" s="33"/>
      <c r="WDH1" s="33"/>
      <c r="WDI1" s="33"/>
      <c r="WDJ1" s="33"/>
      <c r="WDK1" s="33"/>
      <c r="WDL1" s="33"/>
      <c r="WDM1" s="33"/>
      <c r="WDN1" s="33"/>
      <c r="WDO1" s="33"/>
      <c r="WDP1" s="33"/>
      <c r="WDQ1" s="33"/>
      <c r="WDR1" s="33"/>
      <c r="WDS1" s="33"/>
      <c r="WDT1" s="33"/>
      <c r="WDU1" s="33"/>
      <c r="WDV1" s="33"/>
      <c r="WDW1" s="33"/>
      <c r="WDX1" s="33"/>
      <c r="WDY1" s="33"/>
      <c r="WDZ1" s="33"/>
      <c r="WEA1" s="33"/>
      <c r="WEB1" s="33"/>
      <c r="WEC1" s="33"/>
      <c r="WED1" s="33"/>
      <c r="WEE1" s="33"/>
      <c r="WEF1" s="33"/>
      <c r="WEG1" s="33"/>
      <c r="WEH1" s="33"/>
      <c r="WEI1" s="33"/>
      <c r="WEJ1" s="33"/>
      <c r="WEK1" s="33"/>
      <c r="WEL1" s="33"/>
      <c r="WEM1" s="33"/>
      <c r="WEN1" s="33"/>
      <c r="WEO1" s="33"/>
      <c r="WEP1" s="33"/>
      <c r="WEQ1" s="33"/>
      <c r="WER1" s="33"/>
      <c r="WES1" s="33"/>
      <c r="WET1" s="33"/>
      <c r="WEU1" s="33"/>
      <c r="WEV1" s="33"/>
      <c r="WEW1" s="33"/>
      <c r="WEX1" s="33"/>
      <c r="WEY1" s="33"/>
      <c r="WEZ1" s="33"/>
      <c r="WFA1" s="33"/>
      <c r="WFB1" s="33"/>
      <c r="WFC1" s="33"/>
      <c r="WFD1" s="33"/>
      <c r="WFE1" s="33"/>
      <c r="WFF1" s="33"/>
      <c r="WFG1" s="33"/>
      <c r="WFH1" s="33"/>
      <c r="WFI1" s="33"/>
      <c r="WFJ1" s="33"/>
      <c r="WFK1" s="33"/>
      <c r="WFL1" s="33"/>
      <c r="WFM1" s="33"/>
      <c r="WFN1" s="33"/>
      <c r="WFO1" s="33"/>
      <c r="WFP1" s="33"/>
      <c r="WFQ1" s="33"/>
      <c r="WFR1" s="33"/>
      <c r="WFS1" s="33"/>
      <c r="WFT1" s="33"/>
      <c r="WFU1" s="33"/>
      <c r="WFV1" s="33"/>
      <c r="WFW1" s="33"/>
      <c r="WFX1" s="33"/>
      <c r="WFY1" s="33"/>
      <c r="WFZ1" s="33"/>
      <c r="WGA1" s="33"/>
      <c r="WGB1" s="33"/>
      <c r="WGC1" s="33"/>
      <c r="WGD1" s="33"/>
      <c r="WGE1" s="33"/>
      <c r="WGF1" s="33"/>
      <c r="WGG1" s="33"/>
      <c r="WGH1" s="33"/>
      <c r="WGI1" s="33"/>
      <c r="WGJ1" s="33"/>
      <c r="WGK1" s="33"/>
      <c r="WGL1" s="33"/>
      <c r="WGM1" s="33"/>
      <c r="WGN1" s="33"/>
      <c r="WGO1" s="33"/>
      <c r="WGP1" s="33"/>
      <c r="WGQ1" s="33"/>
      <c r="WGR1" s="33"/>
      <c r="WGS1" s="33"/>
      <c r="WGT1" s="33"/>
      <c r="WGU1" s="33"/>
      <c r="WGV1" s="33"/>
      <c r="WGW1" s="33"/>
      <c r="WGX1" s="33"/>
      <c r="WGY1" s="33"/>
      <c r="WGZ1" s="33"/>
      <c r="WHA1" s="33"/>
      <c r="WHB1" s="33"/>
      <c r="WHC1" s="33"/>
      <c r="WHD1" s="33"/>
      <c r="WHE1" s="33"/>
      <c r="WHF1" s="33"/>
      <c r="WHG1" s="33"/>
      <c r="WHH1" s="33"/>
      <c r="WHI1" s="33"/>
      <c r="WHJ1" s="33"/>
      <c r="WHK1" s="33"/>
      <c r="WHL1" s="33"/>
      <c r="WHM1" s="33"/>
      <c r="WHN1" s="33"/>
      <c r="WHO1" s="33"/>
      <c r="WHP1" s="33"/>
      <c r="WHQ1" s="33"/>
      <c r="WHR1" s="33"/>
      <c r="WHS1" s="33"/>
      <c r="WHT1" s="33"/>
      <c r="WHU1" s="33"/>
      <c r="WHV1" s="33"/>
      <c r="WHW1" s="33"/>
      <c r="WHX1" s="33"/>
      <c r="WHY1" s="33"/>
      <c r="WHZ1" s="33"/>
      <c r="WIA1" s="33"/>
      <c r="WIB1" s="33"/>
      <c r="WIC1" s="33"/>
      <c r="WID1" s="33"/>
      <c r="WIE1" s="33"/>
      <c r="WIF1" s="33"/>
      <c r="WIG1" s="33"/>
      <c r="WIH1" s="33"/>
      <c r="WII1" s="33"/>
      <c r="WIJ1" s="33"/>
      <c r="WIK1" s="33"/>
      <c r="WIL1" s="33"/>
      <c r="WIM1" s="33"/>
      <c r="WIN1" s="33"/>
      <c r="WIO1" s="33"/>
      <c r="WIP1" s="33"/>
      <c r="WIQ1" s="33"/>
      <c r="WIR1" s="33"/>
      <c r="WIS1" s="33"/>
      <c r="WIT1" s="33"/>
      <c r="WIU1" s="33"/>
      <c r="WIV1" s="33"/>
      <c r="WIW1" s="33"/>
      <c r="WIX1" s="33"/>
      <c r="WIY1" s="33"/>
      <c r="WIZ1" s="33"/>
      <c r="WJA1" s="33"/>
      <c r="WJB1" s="33"/>
      <c r="WJC1" s="33"/>
      <c r="WJD1" s="33"/>
      <c r="WJE1" s="33"/>
      <c r="WJF1" s="33"/>
      <c r="WJG1" s="33"/>
      <c r="WJH1" s="33"/>
      <c r="WJI1" s="33"/>
      <c r="WJJ1" s="33"/>
      <c r="WJK1" s="33"/>
      <c r="WJL1" s="33"/>
      <c r="WJM1" s="33"/>
      <c r="WJN1" s="33"/>
      <c r="WJO1" s="33"/>
      <c r="WJP1" s="33"/>
      <c r="WJQ1" s="33"/>
      <c r="WJR1" s="33"/>
      <c r="WJS1" s="33"/>
      <c r="WJT1" s="33"/>
      <c r="WJU1" s="33"/>
      <c r="WJV1" s="33"/>
      <c r="WJW1" s="33"/>
      <c r="WJX1" s="33"/>
      <c r="WJY1" s="33"/>
      <c r="WJZ1" s="33"/>
      <c r="WKA1" s="33"/>
      <c r="WKB1" s="33"/>
      <c r="WKC1" s="33"/>
      <c r="WKD1" s="33"/>
      <c r="WKE1" s="33"/>
      <c r="WKF1" s="33"/>
      <c r="WKG1" s="33"/>
      <c r="WKH1" s="33"/>
      <c r="WKI1" s="33"/>
      <c r="WKJ1" s="33"/>
      <c r="WKK1" s="33"/>
      <c r="WKL1" s="33"/>
      <c r="WKM1" s="33"/>
      <c r="WKN1" s="33"/>
      <c r="WKO1" s="33"/>
      <c r="WKP1" s="33"/>
      <c r="WKQ1" s="33"/>
      <c r="WKR1" s="33"/>
      <c r="WKS1" s="33"/>
      <c r="WKT1" s="33"/>
      <c r="WKU1" s="33"/>
      <c r="WKV1" s="33"/>
      <c r="WKW1" s="33"/>
      <c r="WKX1" s="33"/>
      <c r="WKY1" s="33"/>
      <c r="WKZ1" s="33"/>
      <c r="WLA1" s="33"/>
      <c r="WLB1" s="33"/>
      <c r="WLC1" s="33"/>
      <c r="WLD1" s="33"/>
      <c r="WLE1" s="33"/>
      <c r="WLF1" s="33"/>
      <c r="WLG1" s="33"/>
      <c r="WLH1" s="33"/>
      <c r="WLI1" s="33"/>
      <c r="WLJ1" s="33"/>
      <c r="WLK1" s="33"/>
      <c r="WLL1" s="33"/>
      <c r="WLM1" s="33"/>
      <c r="WLN1" s="33"/>
      <c r="WLO1" s="33"/>
      <c r="WLP1" s="33"/>
      <c r="WLQ1" s="33"/>
      <c r="WLR1" s="33"/>
      <c r="WLS1" s="33"/>
      <c r="WLT1" s="33"/>
      <c r="WLU1" s="33"/>
      <c r="WLV1" s="33"/>
      <c r="WLW1" s="33"/>
      <c r="WLX1" s="33"/>
      <c r="WLY1" s="33"/>
      <c r="WLZ1" s="33"/>
      <c r="WMA1" s="33"/>
      <c r="WMB1" s="33"/>
      <c r="WMC1" s="33"/>
      <c r="WMD1" s="33"/>
      <c r="WME1" s="33"/>
      <c r="WMF1" s="33"/>
      <c r="WMG1" s="33"/>
      <c r="WMH1" s="33"/>
      <c r="WMI1" s="33"/>
      <c r="WMJ1" s="33"/>
      <c r="WMK1" s="33"/>
      <c r="WML1" s="33"/>
      <c r="WMM1" s="33"/>
      <c r="WMN1" s="33"/>
      <c r="WMO1" s="33"/>
      <c r="WMP1" s="33"/>
      <c r="WMQ1" s="33"/>
      <c r="WMR1" s="33"/>
      <c r="WMS1" s="33"/>
      <c r="WMT1" s="33"/>
      <c r="WMU1" s="33"/>
      <c r="WMV1" s="33"/>
      <c r="WMW1" s="33"/>
      <c r="WMX1" s="33"/>
      <c r="WMY1" s="33"/>
      <c r="WMZ1" s="33"/>
      <c r="WNA1" s="33"/>
      <c r="WNB1" s="33"/>
      <c r="WNC1" s="33"/>
      <c r="WND1" s="33"/>
      <c r="WNE1" s="33"/>
      <c r="WNF1" s="33"/>
      <c r="WNG1" s="33"/>
      <c r="WNH1" s="33"/>
      <c r="WNI1" s="33"/>
      <c r="WNJ1" s="33"/>
      <c r="WNK1" s="33"/>
      <c r="WNL1" s="33"/>
      <c r="WNM1" s="33"/>
      <c r="WNN1" s="33"/>
      <c r="WNO1" s="33"/>
      <c r="WNP1" s="33"/>
      <c r="WNQ1" s="33"/>
      <c r="WNR1" s="33"/>
      <c r="WNS1" s="33"/>
      <c r="WNT1" s="33"/>
      <c r="WNU1" s="33"/>
      <c r="WNV1" s="33"/>
      <c r="WNW1" s="33"/>
      <c r="WNX1" s="33"/>
      <c r="WNY1" s="33"/>
      <c r="WNZ1" s="33"/>
      <c r="WOA1" s="33"/>
      <c r="WOB1" s="33"/>
      <c r="WOC1" s="33"/>
      <c r="WOD1" s="33"/>
      <c r="WOE1" s="33"/>
      <c r="WOF1" s="33"/>
      <c r="WOG1" s="33"/>
      <c r="WOH1" s="33"/>
      <c r="WOI1" s="33"/>
      <c r="WOJ1" s="33"/>
      <c r="WOK1" s="33"/>
      <c r="WOL1" s="33"/>
      <c r="WOM1" s="33"/>
      <c r="WON1" s="33"/>
      <c r="WOO1" s="33"/>
      <c r="WOP1" s="33"/>
      <c r="WOQ1" s="33"/>
      <c r="WOR1" s="33"/>
      <c r="WOS1" s="33"/>
      <c r="WOT1" s="33"/>
      <c r="WOU1" s="33"/>
      <c r="WOV1" s="33"/>
      <c r="WOW1" s="33"/>
      <c r="WOX1" s="33"/>
      <c r="WOY1" s="33"/>
      <c r="WOZ1" s="33"/>
      <c r="WPA1" s="33"/>
      <c r="WPB1" s="33"/>
      <c r="WPC1" s="33"/>
      <c r="WPD1" s="33"/>
      <c r="WPE1" s="33"/>
      <c r="WPF1" s="33"/>
      <c r="WPG1" s="33"/>
      <c r="WPH1" s="33"/>
      <c r="WPI1" s="33"/>
      <c r="WPJ1" s="33"/>
      <c r="WPK1" s="33"/>
      <c r="WPL1" s="33"/>
      <c r="WPM1" s="33"/>
      <c r="WPN1" s="33"/>
      <c r="WPO1" s="33"/>
      <c r="WPP1" s="33"/>
      <c r="WPQ1" s="33"/>
      <c r="WPR1" s="33"/>
      <c r="WPS1" s="33"/>
      <c r="WPT1" s="33"/>
      <c r="WPU1" s="33"/>
      <c r="WPV1" s="33"/>
      <c r="WPW1" s="33"/>
      <c r="WPX1" s="33"/>
      <c r="WPY1" s="33"/>
      <c r="WPZ1" s="33"/>
      <c r="WQA1" s="33"/>
      <c r="WQB1" s="33"/>
      <c r="WQC1" s="33"/>
      <c r="WQD1" s="33"/>
      <c r="WQE1" s="33"/>
      <c r="WQF1" s="33"/>
      <c r="WQG1" s="33"/>
      <c r="WQH1" s="33"/>
      <c r="WQI1" s="33"/>
      <c r="WQJ1" s="33"/>
      <c r="WQK1" s="33"/>
      <c r="WQL1" s="33"/>
      <c r="WQM1" s="33"/>
      <c r="WQN1" s="33"/>
      <c r="WQO1" s="33"/>
      <c r="WQP1" s="33"/>
      <c r="WQQ1" s="33"/>
      <c r="WQR1" s="33"/>
      <c r="WQS1" s="33"/>
      <c r="WQT1" s="33"/>
      <c r="WQU1" s="33"/>
      <c r="WQV1" s="33"/>
      <c r="WQW1" s="33"/>
      <c r="WQX1" s="33"/>
      <c r="WQY1" s="33"/>
      <c r="WQZ1" s="33"/>
      <c r="WRA1" s="33"/>
      <c r="WRB1" s="33"/>
      <c r="WRC1" s="33"/>
      <c r="WRD1" s="33"/>
      <c r="WRE1" s="33"/>
      <c r="WRF1" s="33"/>
      <c r="WRG1" s="33"/>
      <c r="WRH1" s="33"/>
      <c r="WRI1" s="33"/>
      <c r="WRJ1" s="33"/>
      <c r="WRK1" s="33"/>
      <c r="WRL1" s="33"/>
      <c r="WRM1" s="33"/>
      <c r="WRN1" s="33"/>
      <c r="WRO1" s="33"/>
      <c r="WRP1" s="33"/>
      <c r="WRQ1" s="33"/>
      <c r="WRR1" s="33"/>
      <c r="WRS1" s="33"/>
      <c r="WRT1" s="33"/>
      <c r="WRU1" s="33"/>
      <c r="WRV1" s="33"/>
      <c r="WRW1" s="33"/>
      <c r="WRX1" s="33"/>
      <c r="WRY1" s="33"/>
      <c r="WRZ1" s="33"/>
      <c r="WSA1" s="33"/>
      <c r="WSB1" s="33"/>
      <c r="WSC1" s="33"/>
      <c r="WSD1" s="33"/>
      <c r="WSE1" s="33"/>
      <c r="WSF1" s="33"/>
      <c r="WSG1" s="33"/>
      <c r="WSH1" s="33"/>
      <c r="WSI1" s="33"/>
      <c r="WSJ1" s="33"/>
      <c r="WSK1" s="33"/>
      <c r="WSL1" s="33"/>
      <c r="WSM1" s="33"/>
      <c r="WSN1" s="33"/>
      <c r="WSO1" s="33"/>
      <c r="WSP1" s="33"/>
      <c r="WSQ1" s="33"/>
      <c r="WSR1" s="33"/>
      <c r="WSS1" s="33"/>
      <c r="WST1" s="33"/>
      <c r="WSU1" s="33"/>
      <c r="WSV1" s="33"/>
      <c r="WSW1" s="33"/>
      <c r="WSX1" s="33"/>
      <c r="WSY1" s="33"/>
      <c r="WSZ1" s="33"/>
      <c r="WTA1" s="33"/>
      <c r="WTB1" s="33"/>
      <c r="WTC1" s="33"/>
      <c r="WTD1" s="33"/>
      <c r="WTE1" s="33"/>
      <c r="WTF1" s="33"/>
      <c r="WTG1" s="33"/>
      <c r="WTH1" s="33"/>
      <c r="WTI1" s="33"/>
      <c r="WTJ1" s="33"/>
      <c r="WTK1" s="33"/>
      <c r="WTL1" s="33"/>
      <c r="WTM1" s="33"/>
      <c r="WTN1" s="33"/>
      <c r="WTO1" s="33"/>
      <c r="WTP1" s="33"/>
      <c r="WTQ1" s="33"/>
      <c r="WTR1" s="33"/>
      <c r="WTS1" s="33"/>
      <c r="WTT1" s="33"/>
      <c r="WTU1" s="33"/>
      <c r="WTV1" s="33"/>
      <c r="WTW1" s="33"/>
      <c r="WTX1" s="33"/>
      <c r="WTY1" s="33"/>
      <c r="WTZ1" s="33"/>
      <c r="WUA1" s="33"/>
      <c r="WUB1" s="33"/>
      <c r="WUC1" s="33"/>
      <c r="WUD1" s="33"/>
      <c r="WUE1" s="33"/>
      <c r="WUF1" s="33"/>
      <c r="WUG1" s="33"/>
      <c r="WUH1" s="33"/>
      <c r="WUI1" s="33"/>
      <c r="WUJ1" s="33"/>
      <c r="WUK1" s="33"/>
      <c r="WUL1" s="33"/>
      <c r="WUM1" s="33"/>
      <c r="WUN1" s="33"/>
      <c r="WUO1" s="33"/>
      <c r="WUP1" s="33"/>
      <c r="WUQ1" s="33"/>
      <c r="WUR1" s="33"/>
      <c r="WUS1" s="33"/>
      <c r="WUT1" s="33"/>
      <c r="WUU1" s="33"/>
      <c r="WUV1" s="33"/>
      <c r="WUW1" s="33"/>
      <c r="WUX1" s="33"/>
      <c r="WUY1" s="33"/>
      <c r="WUZ1" s="33"/>
      <c r="WVA1" s="33"/>
      <c r="WVB1" s="33"/>
      <c r="WVC1" s="33"/>
      <c r="WVD1" s="33"/>
      <c r="WVE1" s="33"/>
      <c r="WVF1" s="33"/>
      <c r="WVG1" s="33"/>
      <c r="WVH1" s="33"/>
      <c r="WVI1" s="33"/>
      <c r="WVJ1" s="33"/>
      <c r="WVK1" s="33"/>
      <c r="WVL1" s="33"/>
      <c r="WVM1" s="33"/>
      <c r="WVN1" s="33"/>
      <c r="WVO1" s="33"/>
      <c r="WVP1" s="33"/>
      <c r="WVQ1" s="33"/>
      <c r="WVR1" s="33"/>
      <c r="WVS1" s="33"/>
      <c r="WVT1" s="33"/>
      <c r="WVU1" s="33"/>
      <c r="WVV1" s="33"/>
      <c r="WVW1" s="33"/>
      <c r="WVX1" s="33"/>
      <c r="WVY1" s="33"/>
      <c r="WVZ1" s="33"/>
      <c r="WWA1" s="33"/>
      <c r="WWB1" s="33"/>
      <c r="WWC1" s="33"/>
      <c r="WWD1" s="33"/>
      <c r="WWE1" s="33"/>
      <c r="WWF1" s="33"/>
      <c r="WWG1" s="33"/>
      <c r="WWH1" s="33"/>
      <c r="WWI1" s="33"/>
      <c r="WWJ1" s="33"/>
      <c r="WWK1" s="33"/>
      <c r="WWL1" s="33"/>
      <c r="WWM1" s="33"/>
      <c r="WWN1" s="33"/>
      <c r="WWO1" s="33"/>
      <c r="WWP1" s="33"/>
      <c r="WWQ1" s="33"/>
      <c r="WWR1" s="33"/>
      <c r="WWS1" s="33"/>
      <c r="WWT1" s="33"/>
      <c r="WWU1" s="33"/>
      <c r="WWV1" s="33"/>
      <c r="WWW1" s="33"/>
      <c r="WWX1" s="33"/>
      <c r="WWY1" s="33"/>
      <c r="WWZ1" s="33"/>
      <c r="WXA1" s="33"/>
      <c r="WXB1" s="33"/>
      <c r="WXC1" s="33"/>
      <c r="WXD1" s="33"/>
      <c r="WXE1" s="33"/>
      <c r="WXF1" s="33"/>
      <c r="WXG1" s="33"/>
      <c r="WXH1" s="33"/>
      <c r="WXI1" s="33"/>
      <c r="WXJ1" s="33"/>
      <c r="WXK1" s="33"/>
      <c r="WXL1" s="33"/>
      <c r="WXM1" s="33"/>
      <c r="WXN1" s="33"/>
      <c r="WXO1" s="33"/>
      <c r="WXP1" s="33"/>
      <c r="WXQ1" s="33"/>
      <c r="WXR1" s="33"/>
      <c r="WXS1" s="33"/>
      <c r="WXT1" s="33"/>
      <c r="WXU1" s="33"/>
      <c r="WXV1" s="33"/>
      <c r="WXW1" s="33"/>
      <c r="WXX1" s="33"/>
      <c r="WXY1" s="33"/>
      <c r="WXZ1" s="33"/>
      <c r="WYA1" s="33"/>
      <c r="WYB1" s="33"/>
      <c r="WYC1" s="33"/>
      <c r="WYD1" s="33"/>
      <c r="WYE1" s="33"/>
      <c r="WYF1" s="33"/>
      <c r="WYG1" s="33"/>
      <c r="WYH1" s="33"/>
      <c r="WYI1" s="33"/>
      <c r="WYJ1" s="33"/>
      <c r="WYK1" s="33"/>
      <c r="WYL1" s="33"/>
      <c r="WYM1" s="33"/>
      <c r="WYN1" s="33"/>
      <c r="WYO1" s="33"/>
      <c r="WYP1" s="33"/>
      <c r="WYQ1" s="33"/>
      <c r="WYR1" s="33"/>
      <c r="WYS1" s="33"/>
      <c r="WYT1" s="33"/>
      <c r="WYU1" s="33"/>
      <c r="WYV1" s="33"/>
      <c r="WYW1" s="33"/>
      <c r="WYX1" s="33"/>
      <c r="WYY1" s="33"/>
      <c r="WYZ1" s="33"/>
      <c r="WZA1" s="33"/>
      <c r="WZB1" s="33"/>
      <c r="WZC1" s="33"/>
      <c r="WZD1" s="33"/>
      <c r="WZE1" s="33"/>
      <c r="WZF1" s="33"/>
      <c r="WZG1" s="33"/>
      <c r="WZH1" s="33"/>
      <c r="WZI1" s="33"/>
      <c r="WZJ1" s="33"/>
      <c r="WZK1" s="33"/>
      <c r="WZL1" s="33"/>
      <c r="WZM1" s="33"/>
      <c r="WZN1" s="33"/>
      <c r="WZO1" s="33"/>
      <c r="WZP1" s="33"/>
      <c r="WZQ1" s="33"/>
      <c r="WZR1" s="33"/>
      <c r="WZS1" s="33"/>
      <c r="WZT1" s="33"/>
      <c r="WZU1" s="33"/>
      <c r="WZV1" s="33"/>
      <c r="WZW1" s="33"/>
      <c r="WZX1" s="33"/>
      <c r="WZY1" s="33"/>
      <c r="WZZ1" s="33"/>
      <c r="XAA1" s="33"/>
      <c r="XAB1" s="33"/>
      <c r="XAC1" s="33"/>
      <c r="XAD1" s="33"/>
      <c r="XAE1" s="33"/>
      <c r="XAF1" s="33"/>
      <c r="XAG1" s="33"/>
      <c r="XAH1" s="33"/>
      <c r="XAI1" s="33"/>
      <c r="XAJ1" s="33"/>
      <c r="XAK1" s="33"/>
      <c r="XAL1" s="33"/>
      <c r="XAM1" s="33"/>
      <c r="XAN1" s="33"/>
      <c r="XAO1" s="33"/>
      <c r="XAP1" s="33"/>
      <c r="XAQ1" s="33"/>
      <c r="XAR1" s="33"/>
      <c r="XAS1" s="33"/>
      <c r="XAT1" s="33"/>
      <c r="XAU1" s="33"/>
      <c r="XAV1" s="33"/>
      <c r="XAW1" s="33"/>
      <c r="XAX1" s="33"/>
      <c r="XAY1" s="33"/>
      <c r="XAZ1" s="33"/>
      <c r="XBA1" s="33"/>
      <c r="XBB1" s="33"/>
      <c r="XBC1" s="33"/>
      <c r="XBD1" s="33"/>
      <c r="XBE1" s="33"/>
      <c r="XBF1" s="33"/>
      <c r="XBG1" s="33"/>
      <c r="XBH1" s="33"/>
      <c r="XBI1" s="33"/>
      <c r="XBJ1" s="33"/>
      <c r="XBK1" s="33"/>
      <c r="XBL1" s="33"/>
      <c r="XBM1" s="33"/>
      <c r="XBN1" s="33"/>
      <c r="XBO1" s="33"/>
      <c r="XBP1" s="33"/>
      <c r="XBQ1" s="33"/>
      <c r="XBR1" s="33"/>
      <c r="XBS1" s="33"/>
      <c r="XBT1" s="33"/>
      <c r="XBU1" s="33"/>
      <c r="XBV1" s="33"/>
      <c r="XBW1" s="33"/>
      <c r="XBX1" s="33"/>
      <c r="XBY1" s="33"/>
      <c r="XBZ1" s="33"/>
      <c r="XCA1" s="33"/>
      <c r="XCB1" s="33"/>
      <c r="XCC1" s="33"/>
      <c r="XCD1" s="33"/>
      <c r="XCE1" s="33"/>
      <c r="XCF1" s="33"/>
      <c r="XCG1" s="33"/>
      <c r="XCH1" s="33"/>
      <c r="XCI1" s="33"/>
      <c r="XCJ1" s="33"/>
      <c r="XCK1" s="33"/>
      <c r="XCL1" s="33"/>
      <c r="XCM1" s="33"/>
      <c r="XCN1" s="33"/>
      <c r="XCO1" s="33"/>
      <c r="XCP1" s="33"/>
      <c r="XCQ1" s="33"/>
      <c r="XCR1" s="33"/>
      <c r="XCS1" s="33"/>
      <c r="XCT1" s="33"/>
      <c r="XCU1" s="33"/>
      <c r="XCV1" s="33"/>
      <c r="XCW1" s="33"/>
      <c r="XCX1" s="33"/>
      <c r="XCY1" s="33"/>
      <c r="XCZ1" s="33"/>
      <c r="XDA1" s="33"/>
      <c r="XDB1" s="33"/>
      <c r="XDC1" s="33"/>
      <c r="XDD1" s="33"/>
      <c r="XDE1" s="33"/>
      <c r="XDF1" s="33"/>
      <c r="XDG1" s="33"/>
      <c r="XDH1" s="33"/>
      <c r="XDI1" s="33"/>
      <c r="XDJ1" s="33"/>
      <c r="XDK1" s="33"/>
      <c r="XDL1" s="33"/>
      <c r="XDM1" s="33"/>
      <c r="XDN1" s="33"/>
      <c r="XDO1" s="33"/>
      <c r="XDP1" s="33"/>
      <c r="XDQ1" s="33"/>
      <c r="XDR1" s="33"/>
      <c r="XDS1" s="33"/>
      <c r="XDT1" s="33"/>
      <c r="XDU1" s="33"/>
      <c r="XDV1" s="33"/>
      <c r="XDW1" s="33"/>
      <c r="XDX1" s="33"/>
      <c r="XDY1" s="33"/>
      <c r="XDZ1" s="33"/>
      <c r="XEA1" s="33"/>
      <c r="XEB1" s="33"/>
      <c r="XEC1" s="33"/>
      <c r="XED1" s="33"/>
      <c r="XEE1" s="33"/>
      <c r="XEF1" s="33"/>
      <c r="XEG1" s="33"/>
      <c r="XEH1" s="33"/>
      <c r="XEI1" s="33"/>
      <c r="XEJ1" s="33"/>
      <c r="XEK1" s="33"/>
      <c r="XEL1" s="33"/>
      <c r="XEM1" s="33"/>
      <c r="XEN1" s="33"/>
      <c r="XEO1" s="33"/>
      <c r="XEP1" s="33"/>
      <c r="XEQ1" s="33"/>
      <c r="XER1" s="33"/>
      <c r="XES1" s="33"/>
      <c r="XET1" s="33"/>
      <c r="XEU1" s="33"/>
      <c r="XEV1" s="33"/>
      <c r="XEW1" s="33"/>
      <c r="XEX1" s="33"/>
      <c r="XEY1" s="33"/>
      <c r="XEZ1" s="33"/>
      <c r="XFA1" s="33"/>
      <c r="XFB1" s="33"/>
      <c r="XFC1" s="33"/>
      <c r="XFD1" s="33"/>
    </row>
    <row r="2" spans="1:16384" ht="45" customHeight="1" thickBot="1" x14ac:dyDescent="0.3">
      <c r="A2" s="45" t="s">
        <v>1335</v>
      </c>
      <c r="B2" s="46"/>
      <c r="C2" s="46"/>
      <c r="D2" s="46"/>
      <c r="E2" s="46"/>
      <c r="F2" s="46"/>
      <c r="G2" s="46"/>
      <c r="H2" s="46"/>
      <c r="I2" s="46"/>
      <c r="J2" s="46"/>
      <c r="K2" s="40"/>
      <c r="L2" s="41"/>
      <c r="M2" s="42"/>
      <c r="N2" s="43"/>
    </row>
    <row r="3" spans="1:16384" s="7" customFormat="1" ht="60" customHeight="1" thickBot="1" x14ac:dyDescent="0.4">
      <c r="A3" s="34" t="s">
        <v>0</v>
      </c>
      <c r="B3" s="34" t="s">
        <v>1</v>
      </c>
      <c r="C3" s="35" t="s">
        <v>2</v>
      </c>
      <c r="D3" s="36" t="s">
        <v>3</v>
      </c>
      <c r="E3" s="36" t="s">
        <v>4</v>
      </c>
      <c r="F3" s="36" t="s">
        <v>1334</v>
      </c>
      <c r="G3" s="37" t="s">
        <v>1260</v>
      </c>
      <c r="H3" s="37" t="s">
        <v>1262</v>
      </c>
      <c r="I3" s="37" t="s">
        <v>1263</v>
      </c>
      <c r="J3" s="37" t="s">
        <v>1264</v>
      </c>
      <c r="K3" s="38" t="s">
        <v>1265</v>
      </c>
      <c r="L3" s="37" t="s">
        <v>1266</v>
      </c>
      <c r="M3" s="39" t="s">
        <v>1267</v>
      </c>
      <c r="N3" s="39" t="s">
        <v>1269</v>
      </c>
    </row>
    <row r="4" spans="1:16384" ht="15" x14ac:dyDescent="0.25">
      <c r="A4" t="s">
        <v>160</v>
      </c>
      <c r="B4" t="s">
        <v>161</v>
      </c>
      <c r="C4" t="s">
        <v>11</v>
      </c>
      <c r="D4" t="s">
        <v>162</v>
      </c>
      <c r="E4" t="s">
        <v>163</v>
      </c>
      <c r="F4" t="s">
        <v>1320</v>
      </c>
      <c r="G4" s="73">
        <v>-3.2061038507957842E-2</v>
      </c>
      <c r="H4" s="73">
        <v>9.1846498148062099E-3</v>
      </c>
      <c r="I4" s="73">
        <v>3.0479202249640933E-2</v>
      </c>
      <c r="J4" s="12">
        <v>1.7463447752919664E-4</v>
      </c>
      <c r="K4" s="9">
        <v>3</v>
      </c>
      <c r="L4" s="12">
        <v>2.7366118956610591E-2</v>
      </c>
      <c r="M4" s="15">
        <v>3</v>
      </c>
      <c r="N4" s="15">
        <v>56</v>
      </c>
    </row>
    <row r="5" spans="1:16384" ht="15" x14ac:dyDescent="0.25">
      <c r="A5" t="s">
        <v>72</v>
      </c>
      <c r="B5" t="s">
        <v>73</v>
      </c>
      <c r="C5" t="s">
        <v>11</v>
      </c>
      <c r="D5" t="s">
        <v>74</v>
      </c>
      <c r="E5" t="s">
        <v>75</v>
      </c>
      <c r="F5" t="s">
        <v>1320</v>
      </c>
      <c r="G5" s="73">
        <v>-1.8209200816232938E-3</v>
      </c>
      <c r="H5" s="73">
        <v>9.1481631381093997E-3</v>
      </c>
      <c r="I5" s="73">
        <v>5.5618085532278358E-2</v>
      </c>
      <c r="J5" s="12">
        <v>1.8622139488287569E-2</v>
      </c>
      <c r="K5" s="9">
        <v>3</v>
      </c>
      <c r="L5" s="12">
        <v>3.162153905540166E-2</v>
      </c>
      <c r="M5" s="15">
        <v>8</v>
      </c>
      <c r="N5" s="15">
        <v>102</v>
      </c>
    </row>
    <row r="6" spans="1:16384" ht="15" x14ac:dyDescent="0.25">
      <c r="A6" t="s">
        <v>541</v>
      </c>
      <c r="B6" t="s">
        <v>542</v>
      </c>
      <c r="C6" t="s">
        <v>306</v>
      </c>
      <c r="D6" t="s">
        <v>543</v>
      </c>
      <c r="E6" t="s">
        <v>544</v>
      </c>
      <c r="F6" t="s">
        <v>1320</v>
      </c>
      <c r="G6" s="73">
        <v>2.3046932991010634E-2</v>
      </c>
      <c r="H6" s="73">
        <v>4.5585597986793604E-2</v>
      </c>
      <c r="I6" s="73">
        <v>1.8477648583302204E-2</v>
      </c>
      <c r="J6" s="12">
        <v>2.6677089812401578E-2</v>
      </c>
      <c r="K6" s="9">
        <v>3</v>
      </c>
      <c r="L6" s="12">
        <v>7.9565277735102521E-3</v>
      </c>
      <c r="M6" s="15">
        <v>17</v>
      </c>
      <c r="N6" s="15">
        <v>123</v>
      </c>
    </row>
    <row r="7" spans="1:16384" ht="15" x14ac:dyDescent="0.25">
      <c r="A7" t="s">
        <v>607</v>
      </c>
      <c r="B7" t="s">
        <v>608</v>
      </c>
      <c r="C7" t="s">
        <v>11</v>
      </c>
      <c r="D7" t="s">
        <v>609</v>
      </c>
      <c r="E7" t="s">
        <v>610</v>
      </c>
      <c r="F7" t="s">
        <v>1320</v>
      </c>
      <c r="G7" s="73">
        <v>5.068636874265333E-2</v>
      </c>
      <c r="H7" s="73">
        <v>4.8678821797977272E-2</v>
      </c>
      <c r="I7" s="73">
        <v>3.5311240553068723E-2</v>
      </c>
      <c r="J7" s="12">
        <v>4.2532506989932543E-2</v>
      </c>
      <c r="K7" s="9">
        <v>3</v>
      </c>
      <c r="L7" s="12">
        <v>1.3505894374347464E-2</v>
      </c>
      <c r="M7" s="15">
        <v>3</v>
      </c>
      <c r="N7" s="15">
        <v>173</v>
      </c>
    </row>
    <row r="8" spans="1:16384" ht="15" x14ac:dyDescent="0.25">
      <c r="A8" t="s">
        <v>397</v>
      </c>
      <c r="B8" t="s">
        <v>398</v>
      </c>
      <c r="C8" t="s">
        <v>11</v>
      </c>
      <c r="D8" t="s">
        <v>399</v>
      </c>
      <c r="E8" t="s">
        <v>400</v>
      </c>
      <c r="F8" t="s">
        <v>1320</v>
      </c>
      <c r="G8" s="73">
        <v>5.0653834400167887E-2</v>
      </c>
      <c r="H8" s="73">
        <v>4.2903485678839684E-2</v>
      </c>
      <c r="I8" s="73">
        <v>4.7064137588421956E-2</v>
      </c>
      <c r="J8" s="12">
        <v>4.4514182514509275E-2</v>
      </c>
      <c r="K8" s="9">
        <v>3</v>
      </c>
      <c r="L8" s="12">
        <v>1.4444545122203552E-2</v>
      </c>
      <c r="M8" s="15">
        <v>3</v>
      </c>
      <c r="N8" s="15">
        <v>181</v>
      </c>
    </row>
    <row r="9" spans="1:16384" ht="15" x14ac:dyDescent="0.25">
      <c r="A9" t="s">
        <v>992</v>
      </c>
      <c r="B9" t="s">
        <v>993</v>
      </c>
      <c r="C9" t="s">
        <v>11</v>
      </c>
      <c r="D9" t="s">
        <v>994</v>
      </c>
      <c r="E9" t="s">
        <v>995</v>
      </c>
      <c r="F9" t="s">
        <v>1320</v>
      </c>
      <c r="G9" s="73">
        <v>6.1344998065529344E-2</v>
      </c>
      <c r="H9" s="73">
        <v>4.8781452294797759E-2</v>
      </c>
      <c r="I9" s="73">
        <v>3.8423353017075383E-2</v>
      </c>
      <c r="J9" s="12">
        <v>4.7156964417833597E-2</v>
      </c>
      <c r="K9" s="9">
        <v>3</v>
      </c>
      <c r="L9" s="12">
        <v>1.876076434407916E-2</v>
      </c>
      <c r="M9" s="15">
        <v>9</v>
      </c>
      <c r="N9" s="15">
        <v>189</v>
      </c>
    </row>
    <row r="10" spans="1:16384" s="6" customFormat="1" ht="15" x14ac:dyDescent="0.25">
      <c r="A10" s="5" t="s">
        <v>1020</v>
      </c>
      <c r="B10" s="5" t="s">
        <v>1021</v>
      </c>
      <c r="C10" s="5" t="s">
        <v>306</v>
      </c>
      <c r="D10" s="5" t="s">
        <v>1022</v>
      </c>
      <c r="E10" s="5" t="s">
        <v>1023</v>
      </c>
      <c r="F10" s="5" t="s">
        <v>1320</v>
      </c>
      <c r="G10" s="74">
        <v>0.15760714483137922</v>
      </c>
      <c r="H10" s="74">
        <v>0.20739086243427957</v>
      </c>
      <c r="I10" s="74">
        <v>0.2554101621434649</v>
      </c>
      <c r="J10" s="13">
        <v>0.20444308642840733</v>
      </c>
      <c r="K10" s="14">
        <v>3</v>
      </c>
      <c r="L10" s="13">
        <v>4.5647565617753919E-2</v>
      </c>
      <c r="M10" s="17">
        <v>5</v>
      </c>
      <c r="N10" s="17">
        <v>422</v>
      </c>
    </row>
    <row r="11" spans="1:16384" ht="15" x14ac:dyDescent="0.25">
      <c r="A11" t="s">
        <v>689</v>
      </c>
      <c r="B11" t="s">
        <v>690</v>
      </c>
      <c r="C11" t="s">
        <v>11</v>
      </c>
      <c r="D11" t="s">
        <v>691</v>
      </c>
      <c r="E11" t="s">
        <v>692</v>
      </c>
      <c r="F11" t="s">
        <v>1311</v>
      </c>
      <c r="G11" s="73">
        <v>2.0994203325384792E-2</v>
      </c>
      <c r="H11" s="73">
        <v>6.4988620569113351E-2</v>
      </c>
      <c r="I11" s="73">
        <v>7.2030792385590261E-3</v>
      </c>
      <c r="J11" s="12">
        <v>2.8702331003051831E-2</v>
      </c>
      <c r="K11" s="9">
        <v>3</v>
      </c>
      <c r="L11" s="12">
        <v>2.2581984533730049E-2</v>
      </c>
      <c r="M11" s="15">
        <v>8</v>
      </c>
      <c r="N11" s="15">
        <v>128</v>
      </c>
    </row>
    <row r="12" spans="1:16384" ht="15" x14ac:dyDescent="0.25">
      <c r="A12" t="s">
        <v>693</v>
      </c>
      <c r="B12" t="s">
        <v>694</v>
      </c>
      <c r="C12" t="s">
        <v>11</v>
      </c>
      <c r="D12" t="s">
        <v>691</v>
      </c>
      <c r="E12" t="s">
        <v>692</v>
      </c>
      <c r="F12" t="s">
        <v>1311</v>
      </c>
      <c r="G12" s="73">
        <v>3.822670493858344E-2</v>
      </c>
      <c r="H12" s="73">
        <v>3.1877413908548549E-2</v>
      </c>
      <c r="I12" s="73">
        <v>4.0019460836416464E-2</v>
      </c>
      <c r="J12" s="12">
        <v>3.4348223186548912E-2</v>
      </c>
      <c r="K12" s="9">
        <v>3</v>
      </c>
      <c r="L12" s="12">
        <v>1.4276277828164256E-2</v>
      </c>
      <c r="M12" s="15">
        <v>15</v>
      </c>
      <c r="N12" s="15">
        <v>148</v>
      </c>
    </row>
    <row r="13" spans="1:16384" ht="15" x14ac:dyDescent="0.25">
      <c r="A13" t="s">
        <v>775</v>
      </c>
      <c r="B13" t="s">
        <v>776</v>
      </c>
      <c r="C13" t="s">
        <v>11</v>
      </c>
      <c r="D13" t="s">
        <v>22</v>
      </c>
      <c r="E13" t="s">
        <v>23</v>
      </c>
      <c r="F13" t="s">
        <v>1311</v>
      </c>
      <c r="G13" s="73">
        <v>7.4054612891561303E-2</v>
      </c>
      <c r="H13" s="73">
        <v>4.4044858788343209E-2</v>
      </c>
      <c r="I13" s="73">
        <v>5.5062670197992374E-2</v>
      </c>
      <c r="J13" s="12">
        <v>5.5361077251331714E-2</v>
      </c>
      <c r="K13" s="9">
        <v>3</v>
      </c>
      <c r="L13" s="12">
        <v>2.5529960285837851E-2</v>
      </c>
      <c r="M13" s="15">
        <v>27</v>
      </c>
      <c r="N13" s="15">
        <v>223</v>
      </c>
    </row>
    <row r="14" spans="1:16384" ht="15" x14ac:dyDescent="0.25">
      <c r="A14" t="s">
        <v>1014</v>
      </c>
      <c r="B14" t="s">
        <v>1015</v>
      </c>
      <c r="C14" t="s">
        <v>11</v>
      </c>
      <c r="D14" t="s">
        <v>1016</v>
      </c>
      <c r="E14" t="s">
        <v>1017</v>
      </c>
      <c r="F14" t="s">
        <v>1311</v>
      </c>
      <c r="G14" s="73">
        <v>5.9175731613091184E-2</v>
      </c>
      <c r="H14" s="73">
        <v>6.1174858019549021E-2</v>
      </c>
      <c r="I14" s="73">
        <v>5.6594746186774444E-2</v>
      </c>
      <c r="J14" s="12">
        <v>5.662214189850432E-2</v>
      </c>
      <c r="K14" s="9">
        <v>3</v>
      </c>
      <c r="L14" s="12">
        <v>9.5400481519919856E-3</v>
      </c>
      <c r="M14" s="15">
        <v>67</v>
      </c>
      <c r="N14" s="15">
        <v>225</v>
      </c>
    </row>
    <row r="15" spans="1:16384" ht="15" x14ac:dyDescent="0.25">
      <c r="A15" t="s">
        <v>1128</v>
      </c>
      <c r="B15" t="s">
        <v>1129</v>
      </c>
      <c r="C15" t="s">
        <v>11</v>
      </c>
      <c r="D15" t="s">
        <v>34</v>
      </c>
      <c r="E15" t="s">
        <v>35</v>
      </c>
      <c r="F15" t="s">
        <v>1311</v>
      </c>
      <c r="G15" s="73">
        <v>7.2195680402484239E-2</v>
      </c>
      <c r="H15" s="73">
        <v>5.4488236897759203E-2</v>
      </c>
      <c r="I15" s="73">
        <v>6.0801499835060377E-2</v>
      </c>
      <c r="J15" s="12">
        <v>6.013550233713405E-2</v>
      </c>
      <c r="K15" s="9">
        <v>3</v>
      </c>
      <c r="L15" s="12">
        <v>1.9357588754139714E-2</v>
      </c>
      <c r="M15" s="15">
        <v>26</v>
      </c>
      <c r="N15" s="15">
        <v>241</v>
      </c>
    </row>
    <row r="16" spans="1:16384" ht="15" x14ac:dyDescent="0.25">
      <c r="A16" t="s">
        <v>725</v>
      </c>
      <c r="B16" t="s">
        <v>726</v>
      </c>
      <c r="C16" t="s">
        <v>11</v>
      </c>
      <c r="D16" t="s">
        <v>727</v>
      </c>
      <c r="E16" t="s">
        <v>728</v>
      </c>
      <c r="F16" t="s">
        <v>1311</v>
      </c>
      <c r="G16" s="73">
        <v>7.8514725375346012E-2</v>
      </c>
      <c r="H16" s="73">
        <v>7.0253315408901715E-2</v>
      </c>
      <c r="I16" s="73">
        <v>7.6909249146016823E-2</v>
      </c>
      <c r="J16" s="12">
        <v>7.2866126602120954E-2</v>
      </c>
      <c r="K16" s="9">
        <v>3</v>
      </c>
      <c r="L16" s="12">
        <v>1.4876976705773088E-2</v>
      </c>
      <c r="M16" s="15">
        <v>8</v>
      </c>
      <c r="N16" s="15">
        <v>276</v>
      </c>
    </row>
    <row r="17" spans="1:14" ht="15" x14ac:dyDescent="0.25">
      <c r="A17" t="s">
        <v>603</v>
      </c>
      <c r="B17" t="s">
        <v>604</v>
      </c>
      <c r="C17" t="s">
        <v>11</v>
      </c>
      <c r="D17" t="s">
        <v>22</v>
      </c>
      <c r="E17" t="s">
        <v>23</v>
      </c>
      <c r="F17" t="s">
        <v>1311</v>
      </c>
      <c r="G17" s="73">
        <v>8.7221909235531747E-2</v>
      </c>
      <c r="H17" s="73">
        <v>6.6461745900711452E-2</v>
      </c>
      <c r="I17" s="73">
        <v>7.2560106061868607E-2</v>
      </c>
      <c r="J17" s="12">
        <v>7.3054950358070025E-2</v>
      </c>
      <c r="K17" s="9">
        <v>3</v>
      </c>
      <c r="L17" s="12">
        <v>2.0919643854271777E-2</v>
      </c>
      <c r="M17" s="15">
        <v>13</v>
      </c>
      <c r="N17" s="15">
        <v>277</v>
      </c>
    </row>
    <row r="18" spans="1:14" ht="15" x14ac:dyDescent="0.25">
      <c r="A18" t="s">
        <v>1090</v>
      </c>
      <c r="B18" t="s">
        <v>1091</v>
      </c>
      <c r="C18" t="s">
        <v>11</v>
      </c>
      <c r="D18" t="s">
        <v>727</v>
      </c>
      <c r="E18" t="s">
        <v>728</v>
      </c>
      <c r="F18" t="s">
        <v>1311</v>
      </c>
      <c r="G18" s="73">
        <v>6.7236184369392188E-2</v>
      </c>
      <c r="H18" s="73">
        <v>0.107409558220089</v>
      </c>
      <c r="I18" s="73">
        <v>9.8692601001438132E-2</v>
      </c>
      <c r="J18" s="12">
        <v>8.8753144489005883E-2</v>
      </c>
      <c r="K18" s="9">
        <v>3</v>
      </c>
      <c r="L18" s="12">
        <v>1.2350389787310265E-2</v>
      </c>
      <c r="M18" s="15">
        <v>3</v>
      </c>
      <c r="N18" s="15">
        <v>314</v>
      </c>
    </row>
    <row r="19" spans="1:14" ht="15" x14ac:dyDescent="0.25">
      <c r="A19" t="s">
        <v>717</v>
      </c>
      <c r="B19" t="s">
        <v>718</v>
      </c>
      <c r="C19" t="s">
        <v>11</v>
      </c>
      <c r="D19" t="s">
        <v>719</v>
      </c>
      <c r="E19" t="s">
        <v>720</v>
      </c>
      <c r="F19" t="s">
        <v>1311</v>
      </c>
      <c r="G19" s="73">
        <v>8.2764108848119119E-2</v>
      </c>
      <c r="H19" s="73">
        <v>8.7642557320274553E-2</v>
      </c>
      <c r="I19" s="73">
        <v>0.11186287996990839</v>
      </c>
      <c r="J19" s="12">
        <v>9.1730212004800096E-2</v>
      </c>
      <c r="K19" s="9">
        <v>3</v>
      </c>
      <c r="L19" s="12">
        <v>1.8469809431886669E-2</v>
      </c>
      <c r="M19" s="15">
        <v>5</v>
      </c>
      <c r="N19" s="15">
        <v>320</v>
      </c>
    </row>
    <row r="20" spans="1:14" ht="15" x14ac:dyDescent="0.25">
      <c r="A20" t="s">
        <v>20</v>
      </c>
      <c r="B20" t="s">
        <v>21</v>
      </c>
      <c r="C20" t="s">
        <v>11</v>
      </c>
      <c r="D20" t="s">
        <v>22</v>
      </c>
      <c r="E20" t="s">
        <v>23</v>
      </c>
      <c r="F20" t="s">
        <v>1311</v>
      </c>
      <c r="G20" s="73">
        <v>0.15984805007529515</v>
      </c>
      <c r="H20" s="73">
        <v>0.15491807160209187</v>
      </c>
      <c r="I20" s="73">
        <v>0.15142022682693682</v>
      </c>
      <c r="J20" s="12">
        <v>0.15303581279347406</v>
      </c>
      <c r="K20" s="9">
        <v>3</v>
      </c>
      <c r="L20" s="12">
        <v>1.3155615267669993E-2</v>
      </c>
      <c r="M20" s="15">
        <v>3</v>
      </c>
      <c r="N20" s="15">
        <v>399</v>
      </c>
    </row>
    <row r="21" spans="1:14" s="5" customFormat="1" ht="15" x14ac:dyDescent="0.25">
      <c r="A21" s="5" t="s">
        <v>1098</v>
      </c>
      <c r="B21" s="5" t="s">
        <v>1099</v>
      </c>
      <c r="C21" s="5" t="s">
        <v>11</v>
      </c>
      <c r="D21" s="5" t="s">
        <v>845</v>
      </c>
      <c r="E21" s="5" t="s">
        <v>846</v>
      </c>
      <c r="F21" s="5" t="s">
        <v>1312</v>
      </c>
      <c r="G21" s="74">
        <v>4.2135840684219958E-3</v>
      </c>
      <c r="H21" s="74">
        <v>8.6147530542033772E-3</v>
      </c>
      <c r="I21" s="74">
        <v>7.7744834414831205E-3</v>
      </c>
      <c r="J21" s="13">
        <v>4.507970146735602E-3</v>
      </c>
      <c r="K21" s="14">
        <v>3</v>
      </c>
      <c r="L21" s="13">
        <v>8.541713270591526E-3</v>
      </c>
      <c r="M21" s="17">
        <v>65</v>
      </c>
      <c r="N21" s="17">
        <v>67</v>
      </c>
    </row>
    <row r="22" spans="1:14" ht="15" x14ac:dyDescent="0.25">
      <c r="A22" t="s">
        <v>1162</v>
      </c>
      <c r="B22" t="s">
        <v>1163</v>
      </c>
      <c r="C22" t="s">
        <v>11</v>
      </c>
      <c r="D22" t="s">
        <v>657</v>
      </c>
      <c r="E22" t="s">
        <v>658</v>
      </c>
      <c r="F22" t="s">
        <v>1312</v>
      </c>
      <c r="G22" s="73">
        <v>5.4356947066966567E-2</v>
      </c>
      <c r="H22" s="73">
        <v>7.8323948216929035E-2</v>
      </c>
      <c r="I22" s="73">
        <v>5.8059698473888921E-2</v>
      </c>
      <c r="J22" s="12">
        <v>6.1220561211294267E-2</v>
      </c>
      <c r="K22" s="9">
        <v>3</v>
      </c>
      <c r="L22" s="12">
        <v>3.8520748777585369E-3</v>
      </c>
      <c r="M22" s="15">
        <v>6</v>
      </c>
      <c r="N22" s="15">
        <v>245</v>
      </c>
    </row>
    <row r="23" spans="1:14" ht="15" x14ac:dyDescent="0.25">
      <c r="A23" t="s">
        <v>100</v>
      </c>
      <c r="B23" t="s">
        <v>101</v>
      </c>
      <c r="C23" t="s">
        <v>11</v>
      </c>
      <c r="D23" t="s">
        <v>102</v>
      </c>
      <c r="E23" t="s">
        <v>103</v>
      </c>
      <c r="F23" t="s">
        <v>1312</v>
      </c>
      <c r="G23" s="73">
        <v>9.2029308885058295E-2</v>
      </c>
      <c r="H23" s="73">
        <v>9.1373905196864474E-2</v>
      </c>
      <c r="I23" s="73">
        <v>9.4301685477703567E-2</v>
      </c>
      <c r="J23" s="12">
        <v>9.0208663145241563E-2</v>
      </c>
      <c r="K23" s="9">
        <v>3</v>
      </c>
      <c r="L23" s="12">
        <v>1.1167893931747715E-2</v>
      </c>
      <c r="M23" s="15">
        <v>21</v>
      </c>
      <c r="N23" s="15">
        <v>318</v>
      </c>
    </row>
    <row r="24" spans="1:14" ht="15" x14ac:dyDescent="0.25">
      <c r="A24" t="s">
        <v>807</v>
      </c>
      <c r="B24" t="s">
        <v>808</v>
      </c>
      <c r="C24" t="s">
        <v>11</v>
      </c>
      <c r="D24" t="s">
        <v>809</v>
      </c>
      <c r="E24" t="s">
        <v>810</v>
      </c>
      <c r="F24" t="s">
        <v>1312</v>
      </c>
      <c r="G24" s="73">
        <v>0.1075500740000471</v>
      </c>
      <c r="H24" s="73">
        <v>0.1201955528070462</v>
      </c>
      <c r="I24" s="73">
        <v>0.11135710295798493</v>
      </c>
      <c r="J24" s="12">
        <v>0.11067460654705885</v>
      </c>
      <c r="K24" s="9">
        <v>3</v>
      </c>
      <c r="L24" s="12">
        <v>4.185804055288022E-3</v>
      </c>
      <c r="M24" s="15">
        <v>39</v>
      </c>
      <c r="N24" s="15">
        <v>349</v>
      </c>
    </row>
    <row r="25" spans="1:14" ht="15" x14ac:dyDescent="0.25">
      <c r="A25" t="s">
        <v>1024</v>
      </c>
      <c r="B25" t="s">
        <v>1025</v>
      </c>
      <c r="C25" t="s">
        <v>11</v>
      </c>
      <c r="D25" t="s">
        <v>1026</v>
      </c>
      <c r="E25" t="s">
        <v>1027</v>
      </c>
      <c r="F25" t="s">
        <v>1312</v>
      </c>
      <c r="G25" s="73">
        <v>0.11816778032570564</v>
      </c>
      <c r="H25" s="73">
        <v>9.7186279562280431E-2</v>
      </c>
      <c r="I25" s="73">
        <v>0.13543675757214366</v>
      </c>
      <c r="J25" s="12">
        <v>0.11457063577874264</v>
      </c>
      <c r="K25" s="9">
        <v>3</v>
      </c>
      <c r="L25" s="12">
        <v>2.7172476479999926E-2</v>
      </c>
      <c r="M25" s="15">
        <v>11</v>
      </c>
      <c r="N25" s="15">
        <v>356</v>
      </c>
    </row>
    <row r="26" spans="1:14" ht="15" x14ac:dyDescent="0.25">
      <c r="A26" t="s">
        <v>655</v>
      </c>
      <c r="B26" t="s">
        <v>656</v>
      </c>
      <c r="C26" t="s">
        <v>11</v>
      </c>
      <c r="D26" t="s">
        <v>657</v>
      </c>
      <c r="E26" t="s">
        <v>658</v>
      </c>
      <c r="F26" t="s">
        <v>1312</v>
      </c>
      <c r="G26" s="73">
        <v>0.13904010189636978</v>
      </c>
      <c r="H26" s="73">
        <v>0.13044088214556648</v>
      </c>
      <c r="I26" s="73">
        <v>0.1316204632821984</v>
      </c>
      <c r="J26" s="12">
        <v>0.13134084573341098</v>
      </c>
      <c r="K26" s="9">
        <v>3</v>
      </c>
      <c r="L26" s="12">
        <v>1.4813185151020465E-2</v>
      </c>
      <c r="M26" s="15">
        <v>20</v>
      </c>
      <c r="N26" s="15">
        <v>376</v>
      </c>
    </row>
    <row r="27" spans="1:14" s="5" customFormat="1" ht="15" x14ac:dyDescent="0.25">
      <c r="A27" s="5" t="s">
        <v>535</v>
      </c>
      <c r="B27" s="5" t="s">
        <v>536</v>
      </c>
      <c r="C27" s="5" t="s">
        <v>11</v>
      </c>
      <c r="D27" s="5" t="s">
        <v>537</v>
      </c>
      <c r="E27" s="5" t="s">
        <v>538</v>
      </c>
      <c r="F27" s="5" t="s">
        <v>1312</v>
      </c>
      <c r="G27" s="74">
        <v>0.2275263253627143</v>
      </c>
      <c r="H27" s="74">
        <v>0.22956574387320197</v>
      </c>
      <c r="I27" s="74">
        <v>0.24530979208693263</v>
      </c>
      <c r="J27" s="13">
        <v>0.23177431706631571</v>
      </c>
      <c r="K27" s="14">
        <v>3</v>
      </c>
      <c r="L27" s="13">
        <v>1.44501640647641E-2</v>
      </c>
      <c r="M27" s="17">
        <v>20</v>
      </c>
      <c r="N27" s="17">
        <v>433</v>
      </c>
    </row>
    <row r="28" spans="1:14" ht="15" x14ac:dyDescent="0.25">
      <c r="A28" t="s">
        <v>1144</v>
      </c>
      <c r="B28" t="s">
        <v>1145</v>
      </c>
      <c r="C28" t="s">
        <v>11</v>
      </c>
      <c r="D28" t="s">
        <v>38</v>
      </c>
      <c r="E28" t="s">
        <v>39</v>
      </c>
      <c r="F28" t="s">
        <v>1328</v>
      </c>
      <c r="G28" s="73">
        <v>-2.0304182114208043E-2</v>
      </c>
      <c r="H28" s="73">
        <v>-1.5076399474336767E-2</v>
      </c>
      <c r="I28" s="73">
        <v>-2.9314024844547742E-2</v>
      </c>
      <c r="J28" s="12">
        <v>-2.3924505518998104E-2</v>
      </c>
      <c r="K28" s="9">
        <v>3</v>
      </c>
      <c r="L28" s="12">
        <v>9.608548761154986E-3</v>
      </c>
      <c r="M28" s="15">
        <v>20</v>
      </c>
      <c r="N28" s="15">
        <v>12</v>
      </c>
    </row>
    <row r="29" spans="1:14" ht="15" x14ac:dyDescent="0.25">
      <c r="A29" t="s">
        <v>919</v>
      </c>
      <c r="B29" t="s">
        <v>920</v>
      </c>
      <c r="C29" t="s">
        <v>11</v>
      </c>
      <c r="D29" t="s">
        <v>38</v>
      </c>
      <c r="E29" t="s">
        <v>39</v>
      </c>
      <c r="F29" t="s">
        <v>1328</v>
      </c>
      <c r="G29" s="73">
        <v>1.3463743123674606E-2</v>
      </c>
      <c r="H29" s="73">
        <v>2.3641145727140198E-2</v>
      </c>
      <c r="I29" s="73">
        <v>2.2781245560002404E-2</v>
      </c>
      <c r="J29" s="12">
        <v>1.7602408095638511E-2</v>
      </c>
      <c r="K29" s="9">
        <v>3</v>
      </c>
      <c r="L29" s="12">
        <v>6.5383908744298634E-3</v>
      </c>
      <c r="M29" s="15">
        <v>23</v>
      </c>
      <c r="N29" s="15">
        <v>98</v>
      </c>
    </row>
    <row r="30" spans="1:14" ht="15" x14ac:dyDescent="0.25">
      <c r="A30" t="s">
        <v>481</v>
      </c>
      <c r="B30" t="s">
        <v>482</v>
      </c>
      <c r="C30" t="s">
        <v>11</v>
      </c>
      <c r="D30" t="s">
        <v>38</v>
      </c>
      <c r="E30" t="s">
        <v>39</v>
      </c>
      <c r="F30" t="s">
        <v>1328</v>
      </c>
      <c r="G30" s="73">
        <v>8.7708697419000212E-2</v>
      </c>
      <c r="H30" s="73">
        <v>9.4164091377823042E-2</v>
      </c>
      <c r="I30" s="73">
        <v>0.10496217005021805</v>
      </c>
      <c r="J30" s="12">
        <v>9.3252016241046509E-2</v>
      </c>
      <c r="K30" s="9">
        <v>3</v>
      </c>
      <c r="L30" s="12">
        <v>1.1825149592358272E-2</v>
      </c>
      <c r="M30" s="15">
        <v>24</v>
      </c>
      <c r="N30" s="15">
        <v>322</v>
      </c>
    </row>
    <row r="31" spans="1:14" ht="15" x14ac:dyDescent="0.25">
      <c r="A31" t="s">
        <v>439</v>
      </c>
      <c r="B31" t="s">
        <v>440</v>
      </c>
      <c r="C31" t="s">
        <v>11</v>
      </c>
      <c r="D31" t="s">
        <v>38</v>
      </c>
      <c r="E31" t="s">
        <v>39</v>
      </c>
      <c r="F31" t="s">
        <v>1328</v>
      </c>
      <c r="G31" s="73">
        <v>0.12812278427369592</v>
      </c>
      <c r="H31" s="73">
        <v>0.14705375936000939</v>
      </c>
      <c r="I31" s="73">
        <v>0.15274249584852823</v>
      </c>
      <c r="J31" s="12">
        <v>0.14028004311944392</v>
      </c>
      <c r="K31" s="9">
        <v>3</v>
      </c>
      <c r="L31" s="12">
        <v>1.0027999020537998E-2</v>
      </c>
      <c r="M31" s="15">
        <v>11</v>
      </c>
      <c r="N31" s="15">
        <v>384</v>
      </c>
    </row>
    <row r="32" spans="1:14" ht="15" x14ac:dyDescent="0.25">
      <c r="A32" t="s">
        <v>1096</v>
      </c>
      <c r="B32" t="s">
        <v>1097</v>
      </c>
      <c r="C32" t="s">
        <v>11</v>
      </c>
      <c r="D32" t="s">
        <v>70</v>
      </c>
      <c r="E32" t="s">
        <v>71</v>
      </c>
      <c r="F32" t="s">
        <v>1315</v>
      </c>
      <c r="G32" s="73">
        <v>-1.9310355827101861E-3</v>
      </c>
      <c r="H32" s="73">
        <v>2.5939739717767691E-3</v>
      </c>
      <c r="I32" s="73">
        <v>-1.8672834609849973E-3</v>
      </c>
      <c r="J32" s="12">
        <v>-2.7610850652733565E-3</v>
      </c>
      <c r="K32" s="9">
        <v>3</v>
      </c>
      <c r="L32" s="12">
        <v>8.2399723677802419E-3</v>
      </c>
      <c r="M32" s="15">
        <v>23</v>
      </c>
      <c r="N32" s="15">
        <v>53</v>
      </c>
    </row>
    <row r="33" spans="1:14" ht="15" x14ac:dyDescent="0.25">
      <c r="A33" t="s">
        <v>747</v>
      </c>
      <c r="B33" t="s">
        <v>748</v>
      </c>
      <c r="C33" t="s">
        <v>11</v>
      </c>
      <c r="D33" t="s">
        <v>70</v>
      </c>
      <c r="E33" t="s">
        <v>71</v>
      </c>
      <c r="F33" t="s">
        <v>1315</v>
      </c>
      <c r="G33" s="73">
        <v>7.1146368290545062E-3</v>
      </c>
      <c r="H33" s="73">
        <v>9.4981142365195559E-3</v>
      </c>
      <c r="I33" s="73">
        <v>1.8462437027174179E-3</v>
      </c>
      <c r="J33" s="12">
        <v>3.7933615481299328E-3</v>
      </c>
      <c r="K33" s="9">
        <v>3</v>
      </c>
      <c r="L33" s="12">
        <v>9.6416625320892811E-3</v>
      </c>
      <c r="M33" s="15">
        <v>25</v>
      </c>
      <c r="N33" s="15">
        <v>64</v>
      </c>
    </row>
    <row r="34" spans="1:14" x14ac:dyDescent="0.35">
      <c r="A34" t="s">
        <v>743</v>
      </c>
      <c r="B34" t="s">
        <v>744</v>
      </c>
      <c r="C34" t="s">
        <v>11</v>
      </c>
      <c r="D34" t="s">
        <v>745</v>
      </c>
      <c r="E34" t="s">
        <v>746</v>
      </c>
      <c r="F34" t="s">
        <v>1315</v>
      </c>
      <c r="G34" s="73">
        <v>2.5015490396898519E-2</v>
      </c>
      <c r="H34" s="73">
        <v>2.2252666558863102E-2</v>
      </c>
      <c r="I34" s="73">
        <v>2.700711947675262E-2</v>
      </c>
      <c r="J34" s="12">
        <v>2.2398788769537506E-2</v>
      </c>
      <c r="K34" s="9">
        <v>3</v>
      </c>
      <c r="L34" s="12">
        <v>1.2299917268229718E-2</v>
      </c>
      <c r="M34" s="15">
        <v>19</v>
      </c>
      <c r="N34" s="15">
        <v>115</v>
      </c>
    </row>
    <row r="35" spans="1:14" x14ac:dyDescent="0.35">
      <c r="A35" t="s">
        <v>68</v>
      </c>
      <c r="B35" t="s">
        <v>69</v>
      </c>
      <c r="C35" t="s">
        <v>11</v>
      </c>
      <c r="D35" t="s">
        <v>70</v>
      </c>
      <c r="E35" t="s">
        <v>71</v>
      </c>
      <c r="F35" t="s">
        <v>1315</v>
      </c>
      <c r="G35" s="73">
        <v>4.5324743664854721E-2</v>
      </c>
      <c r="H35" s="73">
        <v>3.5970902376748874E-2</v>
      </c>
      <c r="I35" s="73">
        <v>2.6678105594253154E-2</v>
      </c>
      <c r="J35" s="12">
        <v>3.3631613837318351E-2</v>
      </c>
      <c r="K35" s="9">
        <v>3</v>
      </c>
      <c r="L35" s="12">
        <v>1.6649397447947346E-2</v>
      </c>
      <c r="M35" s="15">
        <v>3</v>
      </c>
      <c r="N35" s="15">
        <v>146</v>
      </c>
    </row>
    <row r="36" spans="1:14" x14ac:dyDescent="0.35">
      <c r="A36" t="s">
        <v>1220</v>
      </c>
      <c r="B36" t="s">
        <v>1221</v>
      </c>
      <c r="C36" t="s">
        <v>11</v>
      </c>
      <c r="D36" t="s">
        <v>114</v>
      </c>
      <c r="E36" t="s">
        <v>115</v>
      </c>
      <c r="F36" t="s">
        <v>1315</v>
      </c>
      <c r="G36" s="73">
        <v>3.636921226018542E-2</v>
      </c>
      <c r="H36" s="73">
        <v>3.818398438221246E-2</v>
      </c>
      <c r="I36" s="73">
        <v>4.1684670513690382E-2</v>
      </c>
      <c r="J36" s="12">
        <v>3.6386319010728856E-2</v>
      </c>
      <c r="K36" s="9">
        <v>3</v>
      </c>
      <c r="L36" s="12">
        <v>1.0309027083688553E-2</v>
      </c>
      <c r="M36" s="15">
        <v>12</v>
      </c>
      <c r="N36" s="15">
        <v>153</v>
      </c>
    </row>
    <row r="37" spans="1:14" x14ac:dyDescent="0.35">
      <c r="A37" t="s">
        <v>1140</v>
      </c>
      <c r="B37" t="s">
        <v>1141</v>
      </c>
      <c r="C37" t="s">
        <v>11</v>
      </c>
      <c r="D37" t="s">
        <v>90</v>
      </c>
      <c r="E37" t="s">
        <v>91</v>
      </c>
      <c r="F37" t="s">
        <v>1315</v>
      </c>
      <c r="G37" s="73">
        <v>4.0184568665519865E-2</v>
      </c>
      <c r="H37" s="73">
        <v>2.8486474249683286E-2</v>
      </c>
      <c r="I37" s="73">
        <v>4.8224034094965729E-2</v>
      </c>
      <c r="J37" s="12">
        <v>3.6605388962089071E-2</v>
      </c>
      <c r="K37" s="9">
        <v>3</v>
      </c>
      <c r="L37" s="12">
        <v>1.8783251898387837E-2</v>
      </c>
      <c r="M37" s="15">
        <v>6</v>
      </c>
      <c r="N37" s="15">
        <v>154</v>
      </c>
    </row>
    <row r="38" spans="1:14" x14ac:dyDescent="0.35">
      <c r="A38" t="s">
        <v>112</v>
      </c>
      <c r="B38" t="s">
        <v>113</v>
      </c>
      <c r="C38" t="s">
        <v>11</v>
      </c>
      <c r="D38" t="s">
        <v>114</v>
      </c>
      <c r="E38" t="s">
        <v>115</v>
      </c>
      <c r="F38" t="s">
        <v>1315</v>
      </c>
      <c r="G38" s="73">
        <v>4.7081747725584981E-2</v>
      </c>
      <c r="H38" s="73">
        <v>4.3283032907053764E-2</v>
      </c>
      <c r="I38" s="73">
        <v>4.4907691733432779E-2</v>
      </c>
      <c r="J38" s="12">
        <v>4.2731187414056619E-2</v>
      </c>
      <c r="K38" s="9">
        <v>3</v>
      </c>
      <c r="L38" s="12">
        <v>1.2447475198896876E-2</v>
      </c>
      <c r="M38" s="15">
        <v>8</v>
      </c>
      <c r="N38" s="15">
        <v>176</v>
      </c>
    </row>
    <row r="39" spans="1:14" x14ac:dyDescent="0.35">
      <c r="A39" t="s">
        <v>1222</v>
      </c>
      <c r="B39" t="s">
        <v>1223</v>
      </c>
      <c r="C39" t="s">
        <v>11</v>
      </c>
      <c r="D39" t="s">
        <v>90</v>
      </c>
      <c r="E39" t="s">
        <v>91</v>
      </c>
      <c r="F39" t="s">
        <v>1315</v>
      </c>
      <c r="G39" s="73">
        <v>6.1488234151211477E-2</v>
      </c>
      <c r="H39" s="73">
        <v>6.2140678894319595E-2</v>
      </c>
      <c r="I39" s="73">
        <v>1.8972430758445204E-2</v>
      </c>
      <c r="J39" s="12">
        <v>4.5174144560024852E-2</v>
      </c>
      <c r="K39" s="9">
        <v>3</v>
      </c>
      <c r="L39" s="12">
        <v>2.5617750239388799E-2</v>
      </c>
      <c r="M39" s="15">
        <v>6</v>
      </c>
      <c r="N39" s="15">
        <v>184</v>
      </c>
    </row>
    <row r="40" spans="1:14" x14ac:dyDescent="0.35">
      <c r="A40" t="s">
        <v>1248</v>
      </c>
      <c r="B40" t="s">
        <v>1249</v>
      </c>
      <c r="C40" t="s">
        <v>11</v>
      </c>
      <c r="D40" t="s">
        <v>90</v>
      </c>
      <c r="E40" t="s">
        <v>91</v>
      </c>
      <c r="F40" t="s">
        <v>1315</v>
      </c>
      <c r="G40" s="73">
        <v>5.178227015564614E-2</v>
      </c>
      <c r="H40" s="73">
        <v>4.1586212586559937E-2</v>
      </c>
      <c r="I40" s="73">
        <v>6.2145015259782346E-2</v>
      </c>
      <c r="J40" s="12">
        <v>4.9478195959362252E-2</v>
      </c>
      <c r="K40" s="9">
        <v>3</v>
      </c>
      <c r="L40" s="12">
        <v>1.8612351954218412E-2</v>
      </c>
      <c r="M40" s="15">
        <v>13</v>
      </c>
      <c r="N40" s="15">
        <v>202</v>
      </c>
    </row>
    <row r="41" spans="1:14" x14ac:dyDescent="0.35">
      <c r="A41" t="s">
        <v>188</v>
      </c>
      <c r="B41" t="s">
        <v>189</v>
      </c>
      <c r="C41" t="s">
        <v>11</v>
      </c>
      <c r="D41" t="s">
        <v>114</v>
      </c>
      <c r="E41" t="s">
        <v>115</v>
      </c>
      <c r="F41" t="s">
        <v>1315</v>
      </c>
      <c r="G41" s="73">
        <v>4.2752487375945745E-2</v>
      </c>
      <c r="H41" s="73">
        <v>5.7109659342746623E-2</v>
      </c>
      <c r="I41" s="73">
        <v>5.6851175945256661E-2</v>
      </c>
      <c r="J41" s="12">
        <v>4.9878137513349123E-2</v>
      </c>
      <c r="K41" s="9">
        <v>3</v>
      </c>
      <c r="L41" s="12">
        <v>6.1885988197536755E-3</v>
      </c>
      <c r="M41" s="15">
        <v>42</v>
      </c>
      <c r="N41" s="15">
        <v>205</v>
      </c>
    </row>
    <row r="42" spans="1:14" x14ac:dyDescent="0.35">
      <c r="A42" t="s">
        <v>1250</v>
      </c>
      <c r="B42" t="s">
        <v>1251</v>
      </c>
      <c r="C42" t="s">
        <v>11</v>
      </c>
      <c r="D42" t="s">
        <v>90</v>
      </c>
      <c r="E42" t="s">
        <v>91</v>
      </c>
      <c r="F42" t="s">
        <v>1315</v>
      </c>
      <c r="G42" s="73">
        <v>6.234072028715764E-2</v>
      </c>
      <c r="H42" s="73">
        <v>4.8904405763975971E-2</v>
      </c>
      <c r="I42" s="73">
        <v>5.3199977133942887E-2</v>
      </c>
      <c r="J42" s="12">
        <v>5.2455397687058251E-2</v>
      </c>
      <c r="K42" s="9">
        <v>3</v>
      </c>
      <c r="L42" s="12">
        <v>1.7221390545268025E-2</v>
      </c>
      <c r="M42" s="15">
        <v>8</v>
      </c>
      <c r="N42" s="15">
        <v>215</v>
      </c>
    </row>
    <row r="43" spans="1:14" x14ac:dyDescent="0.35">
      <c r="A43" t="s">
        <v>621</v>
      </c>
      <c r="B43" t="s">
        <v>622</v>
      </c>
      <c r="C43" t="s">
        <v>11</v>
      </c>
      <c r="D43" t="s">
        <v>114</v>
      </c>
      <c r="E43" t="s">
        <v>115</v>
      </c>
      <c r="F43" t="s">
        <v>1315</v>
      </c>
      <c r="G43" s="73">
        <v>4.8534089988194584E-2</v>
      </c>
      <c r="H43" s="73">
        <v>5.5774554460613031E-2</v>
      </c>
      <c r="I43" s="73">
        <v>6.1441277321026382E-2</v>
      </c>
      <c r="J43" s="12">
        <v>5.2890337215310758E-2</v>
      </c>
      <c r="K43" s="9">
        <v>3</v>
      </c>
      <c r="L43" s="12">
        <v>9.5262439264003507E-3</v>
      </c>
      <c r="M43" s="15">
        <v>9</v>
      </c>
      <c r="N43" s="15">
        <v>216</v>
      </c>
    </row>
    <row r="44" spans="1:14" x14ac:dyDescent="0.35">
      <c r="A44" t="s">
        <v>331</v>
      </c>
      <c r="B44" t="s">
        <v>332</v>
      </c>
      <c r="C44" t="s">
        <v>11</v>
      </c>
      <c r="D44" t="s">
        <v>90</v>
      </c>
      <c r="E44" t="s">
        <v>91</v>
      </c>
      <c r="F44" t="s">
        <v>1315</v>
      </c>
      <c r="G44" s="73">
        <v>5.4660320417050379E-2</v>
      </c>
      <c r="H44" s="73">
        <v>6.4699836983812417E-2</v>
      </c>
      <c r="I44" s="73">
        <v>6.33145072795709E-2</v>
      </c>
      <c r="J44" s="12">
        <v>5.8531918185510672E-2</v>
      </c>
      <c r="K44" s="9">
        <v>3</v>
      </c>
      <c r="L44" s="12">
        <v>6.411175094320455E-3</v>
      </c>
      <c r="M44" s="15">
        <v>13</v>
      </c>
      <c r="N44" s="15">
        <v>234</v>
      </c>
    </row>
    <row r="45" spans="1:14" x14ac:dyDescent="0.35">
      <c r="A45" t="s">
        <v>196</v>
      </c>
      <c r="B45" t="s">
        <v>197</v>
      </c>
      <c r="C45" t="s">
        <v>11</v>
      </c>
      <c r="D45" t="s">
        <v>90</v>
      </c>
      <c r="E45" t="s">
        <v>91</v>
      </c>
      <c r="F45" t="s">
        <v>1315</v>
      </c>
      <c r="G45" s="73">
        <v>6.2641759901741367E-2</v>
      </c>
      <c r="H45" s="73">
        <v>6.2955892773205971E-2</v>
      </c>
      <c r="I45" s="73">
        <v>6.7423075874359847E-2</v>
      </c>
      <c r="J45" s="12">
        <v>6.1980606141801821E-2</v>
      </c>
      <c r="K45" s="9">
        <v>3</v>
      </c>
      <c r="L45" s="12">
        <v>1.1054150506082799E-2</v>
      </c>
      <c r="M45" s="15">
        <v>3</v>
      </c>
      <c r="N45" s="15">
        <v>246</v>
      </c>
    </row>
    <row r="46" spans="1:14" x14ac:dyDescent="0.35">
      <c r="A46" t="s">
        <v>1038</v>
      </c>
      <c r="B46" t="s">
        <v>1039</v>
      </c>
      <c r="C46" t="s">
        <v>11</v>
      </c>
      <c r="D46" t="s">
        <v>90</v>
      </c>
      <c r="E46" t="s">
        <v>91</v>
      </c>
      <c r="F46" t="s">
        <v>1315</v>
      </c>
      <c r="G46" s="73">
        <v>7.2760597002082775E-2</v>
      </c>
      <c r="H46" s="73">
        <v>6.7523368628620239E-2</v>
      </c>
      <c r="I46" s="73">
        <v>7.2800306960891348E-2</v>
      </c>
      <c r="J46" s="12">
        <v>6.8668454155897563E-2</v>
      </c>
      <c r="K46" s="9">
        <v>3</v>
      </c>
      <c r="L46" s="12">
        <v>1.3408058932535081E-2</v>
      </c>
      <c r="M46" s="15">
        <v>27</v>
      </c>
      <c r="N46" s="15">
        <v>265</v>
      </c>
    </row>
    <row r="47" spans="1:14" x14ac:dyDescent="0.35">
      <c r="A47" t="s">
        <v>1054</v>
      </c>
      <c r="B47" t="s">
        <v>1055</v>
      </c>
      <c r="C47" t="s">
        <v>11</v>
      </c>
      <c r="D47" t="s">
        <v>90</v>
      </c>
      <c r="E47" t="s">
        <v>91</v>
      </c>
      <c r="F47" t="s">
        <v>1315</v>
      </c>
      <c r="G47" s="73">
        <v>6.8662331658323431E-2</v>
      </c>
      <c r="H47" s="73">
        <v>6.1007132770498768E-2</v>
      </c>
      <c r="I47" s="73">
        <v>0.10193366635679488</v>
      </c>
      <c r="J47" s="12">
        <v>7.4841406887238462E-2</v>
      </c>
      <c r="K47" s="9">
        <v>3</v>
      </c>
      <c r="L47" s="12">
        <v>2.6797386955068659E-2</v>
      </c>
      <c r="M47" s="15">
        <v>3</v>
      </c>
      <c r="N47" s="15">
        <v>281</v>
      </c>
    </row>
    <row r="48" spans="1:14" x14ac:dyDescent="0.35">
      <c r="A48" t="s">
        <v>1052</v>
      </c>
      <c r="B48" t="s">
        <v>1053</v>
      </c>
      <c r="C48" t="s">
        <v>11</v>
      </c>
      <c r="D48" t="s">
        <v>90</v>
      </c>
      <c r="E48" t="s">
        <v>91</v>
      </c>
      <c r="F48" t="s">
        <v>1315</v>
      </c>
      <c r="G48" s="73">
        <v>9.2379170936810334E-2</v>
      </c>
      <c r="H48" s="73">
        <v>7.1238428019619951E-2</v>
      </c>
      <c r="I48" s="73">
        <v>7.8632840223684261E-2</v>
      </c>
      <c r="J48" s="12">
        <v>7.8390509685404286E-2</v>
      </c>
      <c r="K48" s="9">
        <v>3</v>
      </c>
      <c r="L48" s="12">
        <v>2.1081517586329517E-2</v>
      </c>
      <c r="M48" s="15">
        <v>18</v>
      </c>
      <c r="N48" s="15">
        <v>289</v>
      </c>
    </row>
    <row r="49" spans="1:14" x14ac:dyDescent="0.35">
      <c r="A49" t="s">
        <v>969</v>
      </c>
      <c r="B49" t="s">
        <v>970</v>
      </c>
      <c r="C49" t="s">
        <v>11</v>
      </c>
      <c r="D49" t="s">
        <v>90</v>
      </c>
      <c r="E49" t="s">
        <v>91</v>
      </c>
      <c r="F49" t="s">
        <v>1315</v>
      </c>
      <c r="G49" s="73">
        <v>8.5264144771791242E-2</v>
      </c>
      <c r="H49" s="73">
        <v>7.8871001633368576E-2</v>
      </c>
      <c r="I49" s="73">
        <v>7.8422883590378509E-2</v>
      </c>
      <c r="J49" s="12">
        <v>7.8493039957212227E-2</v>
      </c>
      <c r="K49" s="9">
        <v>3</v>
      </c>
      <c r="L49" s="12">
        <v>1.3727120097133534E-2</v>
      </c>
      <c r="M49" s="15">
        <v>30</v>
      </c>
      <c r="N49" s="15">
        <v>290</v>
      </c>
    </row>
    <row r="50" spans="1:14" x14ac:dyDescent="0.35">
      <c r="A50" t="s">
        <v>1030</v>
      </c>
      <c r="B50" t="s">
        <v>1031</v>
      </c>
      <c r="C50" t="s">
        <v>11</v>
      </c>
      <c r="D50" t="s">
        <v>114</v>
      </c>
      <c r="E50" t="s">
        <v>115</v>
      </c>
      <c r="F50" t="s">
        <v>1315</v>
      </c>
      <c r="G50" s="73">
        <v>7.5822972964381008E-2</v>
      </c>
      <c r="H50" s="73">
        <v>8.7419335912954241E-2</v>
      </c>
      <c r="I50" s="73">
        <v>8.3212420567780318E-2</v>
      </c>
      <c r="J50" s="12">
        <v>7.9791939773737941E-2</v>
      </c>
      <c r="K50" s="9">
        <v>3</v>
      </c>
      <c r="L50" s="12">
        <v>5.169584153381231E-3</v>
      </c>
      <c r="M50" s="15">
        <v>3</v>
      </c>
      <c r="N50" s="15">
        <v>293</v>
      </c>
    </row>
    <row r="51" spans="1:14" x14ac:dyDescent="0.35">
      <c r="A51" t="s">
        <v>1166</v>
      </c>
      <c r="B51" t="s">
        <v>1167</v>
      </c>
      <c r="C51" t="s">
        <v>11</v>
      </c>
      <c r="D51" t="s">
        <v>745</v>
      </c>
      <c r="E51" t="s">
        <v>746</v>
      </c>
      <c r="F51" t="s">
        <v>1315</v>
      </c>
      <c r="G51" s="73">
        <v>0.10015389378994241</v>
      </c>
      <c r="H51" s="73">
        <v>6.3243203109677876E-2</v>
      </c>
      <c r="I51" s="73">
        <v>8.9367461590693587E-2</v>
      </c>
      <c r="J51" s="12">
        <v>8.1895216122137404E-2</v>
      </c>
      <c r="K51" s="9">
        <v>3</v>
      </c>
      <c r="L51" s="12">
        <v>2.9504244711171419E-2</v>
      </c>
      <c r="M51" s="15">
        <v>26</v>
      </c>
      <c r="N51" s="15">
        <v>299</v>
      </c>
    </row>
    <row r="52" spans="1:14" x14ac:dyDescent="0.35">
      <c r="A52" t="s">
        <v>681</v>
      </c>
      <c r="B52" t="s">
        <v>682</v>
      </c>
      <c r="C52" t="s">
        <v>11</v>
      </c>
      <c r="D52" t="s">
        <v>90</v>
      </c>
      <c r="E52" t="s">
        <v>91</v>
      </c>
      <c r="F52" t="s">
        <v>1315</v>
      </c>
      <c r="G52" s="73">
        <v>9.0402308846152496E-2</v>
      </c>
      <c r="H52" s="73">
        <v>0.10420038588659059</v>
      </c>
      <c r="I52" s="73">
        <v>0.10792590021232602</v>
      </c>
      <c r="J52" s="12">
        <v>9.8483228273722467E-2</v>
      </c>
      <c r="K52" s="9">
        <v>3</v>
      </c>
      <c r="L52" s="12">
        <v>8.1938649000382717E-3</v>
      </c>
      <c r="M52" s="15">
        <v>28</v>
      </c>
      <c r="N52" s="15">
        <v>328</v>
      </c>
    </row>
    <row r="53" spans="1:14" x14ac:dyDescent="0.35">
      <c r="A53" t="s">
        <v>737</v>
      </c>
      <c r="B53" t="s">
        <v>738</v>
      </c>
      <c r="C53" t="s">
        <v>11</v>
      </c>
      <c r="D53" t="s">
        <v>90</v>
      </c>
      <c r="E53" t="s">
        <v>91</v>
      </c>
      <c r="F53" t="s">
        <v>1315</v>
      </c>
      <c r="G53" s="73">
        <v>9.5927765931149572E-2</v>
      </c>
      <c r="H53" s="73">
        <v>9.640943259453312E-2</v>
      </c>
      <c r="I53" s="73">
        <v>0.11575993479055688</v>
      </c>
      <c r="J53" s="12">
        <v>0.1003394077307793</v>
      </c>
      <c r="K53" s="9">
        <v>3</v>
      </c>
      <c r="L53" s="12">
        <v>1.6200327376065284E-2</v>
      </c>
      <c r="M53" s="15">
        <v>3</v>
      </c>
      <c r="N53" s="15">
        <v>332</v>
      </c>
    </row>
    <row r="54" spans="1:14" x14ac:dyDescent="0.35">
      <c r="A54" t="s">
        <v>943</v>
      </c>
      <c r="B54" t="s">
        <v>944</v>
      </c>
      <c r="C54" t="s">
        <v>11</v>
      </c>
      <c r="D54" t="s">
        <v>90</v>
      </c>
      <c r="E54" t="s">
        <v>91</v>
      </c>
      <c r="F54" t="s">
        <v>1315</v>
      </c>
      <c r="G54" s="73">
        <v>0.10892612055130489</v>
      </c>
      <c r="H54" s="73">
        <v>9.7231419335882779E-2</v>
      </c>
      <c r="I54" s="73">
        <v>0.10574619334719912</v>
      </c>
      <c r="J54" s="12">
        <v>0.10160827437016172</v>
      </c>
      <c r="K54" s="9">
        <v>3</v>
      </c>
      <c r="L54" s="12">
        <v>1.658186124373439E-2</v>
      </c>
      <c r="M54" s="15">
        <v>5</v>
      </c>
      <c r="N54" s="15">
        <v>336</v>
      </c>
    </row>
    <row r="55" spans="1:14" x14ac:dyDescent="0.35">
      <c r="A55" t="s">
        <v>393</v>
      </c>
      <c r="B55" t="s">
        <v>394</v>
      </c>
      <c r="C55" t="s">
        <v>11</v>
      </c>
      <c r="D55" t="s">
        <v>395</v>
      </c>
      <c r="E55" t="s">
        <v>396</v>
      </c>
      <c r="F55" t="s">
        <v>1315</v>
      </c>
      <c r="G55" s="73">
        <v>6.0058145485349372E-2</v>
      </c>
      <c r="H55" s="73">
        <v>0.12876916763062143</v>
      </c>
      <c r="I55" s="73">
        <v>0.14132491023877794</v>
      </c>
      <c r="J55" s="12">
        <v>0.10769110441028236</v>
      </c>
      <c r="K55" s="9">
        <v>3</v>
      </c>
      <c r="L55" s="12">
        <v>3.7018679311938224E-2</v>
      </c>
      <c r="M55" s="15">
        <v>3</v>
      </c>
      <c r="N55" s="15">
        <v>344</v>
      </c>
    </row>
    <row r="56" spans="1:14" x14ac:dyDescent="0.35">
      <c r="A56" t="s">
        <v>88</v>
      </c>
      <c r="B56" t="s">
        <v>89</v>
      </c>
      <c r="C56" t="s">
        <v>11</v>
      </c>
      <c r="D56" t="s">
        <v>90</v>
      </c>
      <c r="E56" t="s">
        <v>91</v>
      </c>
      <c r="F56" t="s">
        <v>1315</v>
      </c>
      <c r="G56" s="73">
        <v>0.12326579869665252</v>
      </c>
      <c r="H56" s="73">
        <v>0.11697717224218647</v>
      </c>
      <c r="I56" s="73">
        <v>0.12552645863580844</v>
      </c>
      <c r="J56" s="12">
        <v>0.1195635064835819</v>
      </c>
      <c r="K56" s="9">
        <v>3</v>
      </c>
      <c r="L56" s="12">
        <v>1.4321841053344438E-2</v>
      </c>
      <c r="M56" s="15">
        <v>4</v>
      </c>
      <c r="N56" s="15">
        <v>362</v>
      </c>
    </row>
    <row r="57" spans="1:14" x14ac:dyDescent="0.35">
      <c r="A57" t="s">
        <v>317</v>
      </c>
      <c r="B57" t="s">
        <v>318</v>
      </c>
      <c r="C57" t="s">
        <v>11</v>
      </c>
      <c r="D57" t="s">
        <v>90</v>
      </c>
      <c r="E57" t="s">
        <v>91</v>
      </c>
      <c r="F57" t="s">
        <v>1315</v>
      </c>
      <c r="G57" s="73">
        <v>0.14329739837956543</v>
      </c>
      <c r="H57" s="73">
        <v>0.13087387409313658</v>
      </c>
      <c r="I57" s="73">
        <v>0.1337440825226465</v>
      </c>
      <c r="J57" s="12">
        <v>0.13361214829048226</v>
      </c>
      <c r="K57" s="9">
        <v>3</v>
      </c>
      <c r="L57" s="12">
        <v>1.6728951142585845E-2</v>
      </c>
      <c r="M57" s="15">
        <v>4</v>
      </c>
      <c r="N57" s="15">
        <v>378</v>
      </c>
    </row>
    <row r="58" spans="1:14" x14ac:dyDescent="0.35">
      <c r="A58" t="s">
        <v>1196</v>
      </c>
      <c r="B58" t="s">
        <v>1197</v>
      </c>
      <c r="C58" t="s">
        <v>11</v>
      </c>
      <c r="D58" t="s">
        <v>90</v>
      </c>
      <c r="E58" t="s">
        <v>91</v>
      </c>
      <c r="F58" t="s">
        <v>1315</v>
      </c>
      <c r="G58" s="73">
        <v>0.13000191085669216</v>
      </c>
      <c r="H58" s="73">
        <v>0.14203567960284474</v>
      </c>
      <c r="I58" s="73">
        <v>0.14333598286255608</v>
      </c>
      <c r="J58" s="12">
        <v>0.13609822106606376</v>
      </c>
      <c r="K58" s="9">
        <v>3</v>
      </c>
      <c r="L58" s="12">
        <v>7.0581086201824622E-3</v>
      </c>
      <c r="M58" s="15">
        <v>74</v>
      </c>
      <c r="N58" s="15">
        <v>380</v>
      </c>
    </row>
    <row r="59" spans="1:14" x14ac:dyDescent="0.35">
      <c r="A59" t="s">
        <v>599</v>
      </c>
      <c r="B59" t="s">
        <v>600</v>
      </c>
      <c r="C59" t="s">
        <v>11</v>
      </c>
      <c r="D59" t="s">
        <v>70</v>
      </c>
      <c r="E59" t="s">
        <v>71</v>
      </c>
      <c r="F59" t="s">
        <v>1315</v>
      </c>
      <c r="G59" s="73">
        <v>0.13690871987672043</v>
      </c>
      <c r="H59" s="73">
        <v>0.15538829253305955</v>
      </c>
      <c r="I59" s="73">
        <v>0.1511163391795185</v>
      </c>
      <c r="J59" s="12">
        <v>0.14544481382179894</v>
      </c>
      <c r="K59" s="9">
        <v>3</v>
      </c>
      <c r="L59" s="12">
        <v>4.2834372897345265E-3</v>
      </c>
      <c r="M59" s="15">
        <v>13</v>
      </c>
      <c r="N59" s="15">
        <v>389</v>
      </c>
    </row>
    <row r="60" spans="1:14" x14ac:dyDescent="0.35">
      <c r="A60" t="s">
        <v>365</v>
      </c>
      <c r="B60" t="s">
        <v>366</v>
      </c>
      <c r="C60" t="s">
        <v>11</v>
      </c>
      <c r="D60" t="s">
        <v>90</v>
      </c>
      <c r="E60" t="s">
        <v>91</v>
      </c>
      <c r="F60" t="s">
        <v>1315</v>
      </c>
      <c r="G60" s="73">
        <v>0.14503813943545837</v>
      </c>
      <c r="H60" s="73">
        <v>0.14704589451857902</v>
      </c>
      <c r="I60" s="73">
        <v>0.15273681295150954</v>
      </c>
      <c r="J60" s="12">
        <v>0.14591397892721505</v>
      </c>
      <c r="K60" s="9">
        <v>3</v>
      </c>
      <c r="L60" s="12">
        <v>1.0776419558979572E-2</v>
      </c>
      <c r="M60" s="15">
        <v>50</v>
      </c>
      <c r="N60" s="15">
        <v>391</v>
      </c>
    </row>
    <row r="61" spans="1:14" x14ac:dyDescent="0.35">
      <c r="A61" t="s">
        <v>833</v>
      </c>
      <c r="B61" t="s">
        <v>834</v>
      </c>
      <c r="C61" t="s">
        <v>11</v>
      </c>
      <c r="D61" t="s">
        <v>90</v>
      </c>
      <c r="E61" t="s">
        <v>91</v>
      </c>
      <c r="F61" t="s">
        <v>1315</v>
      </c>
      <c r="G61" s="73">
        <v>0.1539500450107032</v>
      </c>
      <c r="H61" s="73">
        <v>0.15672494625199793</v>
      </c>
      <c r="I61" s="73">
        <v>0.16748454252884368</v>
      </c>
      <c r="J61" s="12">
        <v>0.15702687455588105</v>
      </c>
      <c r="K61" s="9">
        <v>3</v>
      </c>
      <c r="L61" s="12">
        <v>1.2286052208577468E-2</v>
      </c>
      <c r="M61" s="15">
        <v>35</v>
      </c>
      <c r="N61" s="15">
        <v>402</v>
      </c>
    </row>
    <row r="62" spans="1:14" x14ac:dyDescent="0.35">
      <c r="A62" t="s">
        <v>1036</v>
      </c>
      <c r="B62" t="s">
        <v>1037</v>
      </c>
      <c r="C62" t="s">
        <v>11</v>
      </c>
      <c r="D62" t="s">
        <v>90</v>
      </c>
      <c r="E62" t="s">
        <v>91</v>
      </c>
      <c r="F62" t="s">
        <v>1315</v>
      </c>
      <c r="G62" s="73">
        <v>0.21308692982041882</v>
      </c>
      <c r="H62" s="73">
        <v>0.21814395407435627</v>
      </c>
      <c r="I62" s="73">
        <v>0.22813541959868613</v>
      </c>
      <c r="J62" s="12">
        <v>0.21742913112318654</v>
      </c>
      <c r="K62" s="9">
        <v>3</v>
      </c>
      <c r="L62" s="12">
        <v>1.1620740973483071E-2</v>
      </c>
      <c r="M62" s="15">
        <v>22</v>
      </c>
      <c r="N62" s="15">
        <v>427</v>
      </c>
    </row>
    <row r="63" spans="1:14" x14ac:dyDescent="0.35">
      <c r="A63" t="s">
        <v>527</v>
      </c>
      <c r="B63" t="s">
        <v>528</v>
      </c>
      <c r="C63" t="s">
        <v>11</v>
      </c>
      <c r="D63" t="s">
        <v>70</v>
      </c>
      <c r="E63" t="s">
        <v>71</v>
      </c>
      <c r="F63" t="s">
        <v>1315</v>
      </c>
      <c r="G63" s="73">
        <v>0.21667266300805021</v>
      </c>
      <c r="H63" s="73">
        <v>0.21372862430299067</v>
      </c>
      <c r="I63" s="73">
        <v>0.2302245764480868</v>
      </c>
      <c r="J63" s="12">
        <v>0.21784898454507531</v>
      </c>
      <c r="K63" s="9">
        <v>3</v>
      </c>
      <c r="L63" s="12">
        <v>1.5536293451869576E-2</v>
      </c>
      <c r="M63" s="15">
        <v>35</v>
      </c>
      <c r="N63" s="15">
        <v>428</v>
      </c>
    </row>
    <row r="64" spans="1:14" s="5" customFormat="1" x14ac:dyDescent="0.35">
      <c r="A64" s="5" t="s">
        <v>849</v>
      </c>
      <c r="B64" s="5" t="s">
        <v>850</v>
      </c>
      <c r="C64" s="5" t="s">
        <v>11</v>
      </c>
      <c r="D64" s="5" t="s">
        <v>90</v>
      </c>
      <c r="E64" s="5" t="s">
        <v>91</v>
      </c>
      <c r="F64" s="5" t="s">
        <v>1315</v>
      </c>
      <c r="G64" s="74">
        <v>0.25347158669112496</v>
      </c>
      <c r="H64" s="74">
        <v>0.25492229485445206</v>
      </c>
      <c r="I64" s="74">
        <v>0.27084134424042461</v>
      </c>
      <c r="J64" s="13">
        <v>0.25738543855403329</v>
      </c>
      <c r="K64" s="14">
        <v>3</v>
      </c>
      <c r="L64" s="13">
        <v>1.459378175017537E-2</v>
      </c>
      <c r="M64" s="17">
        <v>10</v>
      </c>
      <c r="N64" s="17">
        <v>442</v>
      </c>
    </row>
    <row r="65" spans="1:14" s="5" customFormat="1" x14ac:dyDescent="0.35">
      <c r="A65" s="5" t="s">
        <v>491</v>
      </c>
      <c r="B65" s="5" t="s">
        <v>492</v>
      </c>
      <c r="C65" s="5" t="s">
        <v>11</v>
      </c>
      <c r="D65" s="5" t="s">
        <v>90</v>
      </c>
      <c r="E65" s="5" t="s">
        <v>91</v>
      </c>
      <c r="F65" s="5" t="s">
        <v>1315</v>
      </c>
      <c r="G65" s="74">
        <v>0.26772094432988136</v>
      </c>
      <c r="H65" s="74">
        <v>0.26722759116851541</v>
      </c>
      <c r="I65" s="74">
        <v>0.27529558707487112</v>
      </c>
      <c r="J65" s="13">
        <v>0.26772173748312206</v>
      </c>
      <c r="K65" s="14">
        <v>3</v>
      </c>
      <c r="L65" s="13">
        <v>1.2185900107077959E-2</v>
      </c>
      <c r="M65" s="17">
        <v>3</v>
      </c>
      <c r="N65" s="17">
        <v>443</v>
      </c>
    </row>
    <row r="66" spans="1:14" s="5" customFormat="1" x14ac:dyDescent="0.35">
      <c r="A66" s="5" t="s">
        <v>1088</v>
      </c>
      <c r="B66" s="5" t="s">
        <v>1089</v>
      </c>
      <c r="C66" s="5" t="s">
        <v>11</v>
      </c>
      <c r="D66" s="5" t="s">
        <v>80</v>
      </c>
      <c r="E66" s="5" t="s">
        <v>81</v>
      </c>
      <c r="F66" s="5" t="s">
        <v>1316</v>
      </c>
      <c r="G66" s="74">
        <v>7.17765397732094E-2</v>
      </c>
      <c r="H66" s="74">
        <v>5.4338355429968059E-2</v>
      </c>
      <c r="I66" s="74">
        <v>5.5271557537615472E-2</v>
      </c>
      <c r="J66" s="13">
        <v>5.8102514205630403E-2</v>
      </c>
      <c r="K66" s="14">
        <v>3</v>
      </c>
      <c r="L66" s="13">
        <v>1.9497654182896583E-2</v>
      </c>
      <c r="M66" s="17">
        <v>9</v>
      </c>
      <c r="N66" s="17">
        <v>231</v>
      </c>
    </row>
    <row r="67" spans="1:14" x14ac:dyDescent="0.35">
      <c r="A67" t="s">
        <v>1184</v>
      </c>
      <c r="B67" t="s">
        <v>1185</v>
      </c>
      <c r="C67" t="s">
        <v>11</v>
      </c>
      <c r="D67" t="s">
        <v>80</v>
      </c>
      <c r="E67" t="s">
        <v>81</v>
      </c>
      <c r="F67" t="s">
        <v>1316</v>
      </c>
      <c r="G67" s="73">
        <v>9.2246137976758943E-2</v>
      </c>
      <c r="H67" s="73">
        <v>9.6777640090162917E-2</v>
      </c>
      <c r="I67" s="73">
        <v>0.10371795838859837</v>
      </c>
      <c r="J67" s="12">
        <v>9.5220942110539511E-2</v>
      </c>
      <c r="K67" s="9">
        <v>3</v>
      </c>
      <c r="L67" s="12">
        <v>1.0517335352178556E-2</v>
      </c>
      <c r="M67" s="15">
        <v>29</v>
      </c>
      <c r="N67" s="15">
        <v>325</v>
      </c>
    </row>
    <row r="68" spans="1:14" x14ac:dyDescent="0.35">
      <c r="A68" t="s">
        <v>893</v>
      </c>
      <c r="B68" t="s">
        <v>894</v>
      </c>
      <c r="C68" t="s">
        <v>11</v>
      </c>
      <c r="D68" t="s">
        <v>80</v>
      </c>
      <c r="E68" t="s">
        <v>81</v>
      </c>
      <c r="F68" t="s">
        <v>1316</v>
      </c>
      <c r="G68" s="73">
        <v>0.12085972565670929</v>
      </c>
      <c r="H68" s="73">
        <v>7.579900882677866E-2</v>
      </c>
      <c r="I68" s="73">
        <v>0.10193107163287118</v>
      </c>
      <c r="J68" s="12">
        <v>9.7170298664152457E-2</v>
      </c>
      <c r="K68" s="9">
        <v>3</v>
      </c>
      <c r="L68" s="12">
        <v>3.31975804289854E-2</v>
      </c>
      <c r="M68" s="15">
        <v>5</v>
      </c>
      <c r="N68" s="15">
        <v>326</v>
      </c>
    </row>
    <row r="69" spans="1:14" x14ac:dyDescent="0.35">
      <c r="A69" t="s">
        <v>1132</v>
      </c>
      <c r="B69" t="s">
        <v>1133</v>
      </c>
      <c r="C69" t="s">
        <v>11</v>
      </c>
      <c r="D69" t="s">
        <v>80</v>
      </c>
      <c r="E69" t="s">
        <v>81</v>
      </c>
      <c r="F69" t="s">
        <v>1316</v>
      </c>
      <c r="G69" s="73">
        <v>0.10405507237517861</v>
      </c>
      <c r="H69" s="73">
        <v>0.10757362685379887</v>
      </c>
      <c r="I69" s="73">
        <v>9.6888363729571339E-2</v>
      </c>
      <c r="J69" s="12">
        <v>0.10047938427821569</v>
      </c>
      <c r="K69" s="9">
        <v>3</v>
      </c>
      <c r="L69" s="12">
        <v>9.5851074700313288E-3</v>
      </c>
      <c r="M69" s="15">
        <v>3</v>
      </c>
      <c r="N69" s="15">
        <v>333</v>
      </c>
    </row>
    <row r="70" spans="1:14" x14ac:dyDescent="0.35">
      <c r="A70" t="s">
        <v>637</v>
      </c>
      <c r="B70" t="s">
        <v>638</v>
      </c>
      <c r="C70" t="s">
        <v>11</v>
      </c>
      <c r="D70" t="s">
        <v>80</v>
      </c>
      <c r="E70" t="s">
        <v>81</v>
      </c>
      <c r="F70" t="s">
        <v>1316</v>
      </c>
      <c r="G70" s="73">
        <v>0.1030249184731714</v>
      </c>
      <c r="H70" s="73">
        <v>0.10742887152188529</v>
      </c>
      <c r="I70" s="73">
        <v>9.9318751962728213E-2</v>
      </c>
      <c r="J70" s="12">
        <v>0.10089787727796107</v>
      </c>
      <c r="K70" s="9">
        <v>3</v>
      </c>
      <c r="L70" s="12">
        <v>8.583437937823216E-3</v>
      </c>
      <c r="M70" s="15">
        <v>10</v>
      </c>
      <c r="N70" s="15">
        <v>334</v>
      </c>
    </row>
    <row r="71" spans="1:14" s="5" customFormat="1" x14ac:dyDescent="0.35">
      <c r="A71" s="5" t="s">
        <v>769</v>
      </c>
      <c r="B71" s="5" t="s">
        <v>770</v>
      </c>
      <c r="C71" s="5" t="s">
        <v>11</v>
      </c>
      <c r="D71" s="5" t="s">
        <v>80</v>
      </c>
      <c r="E71" s="5" t="s">
        <v>81</v>
      </c>
      <c r="F71" s="5" t="s">
        <v>1316</v>
      </c>
      <c r="G71" s="74">
        <v>0.11872378972077501</v>
      </c>
      <c r="H71" s="74">
        <v>0.13225212610358925</v>
      </c>
      <c r="I71" s="74">
        <v>0.12983323072442621</v>
      </c>
      <c r="J71" s="13">
        <v>0.12457674547496293</v>
      </c>
      <c r="K71" s="14">
        <v>3</v>
      </c>
      <c r="L71" s="13">
        <v>5.2834236762287099E-3</v>
      </c>
      <c r="M71" s="17">
        <v>9</v>
      </c>
      <c r="N71" s="17">
        <v>367</v>
      </c>
    </row>
    <row r="72" spans="1:14" x14ac:dyDescent="0.35">
      <c r="A72" t="s">
        <v>1048</v>
      </c>
      <c r="B72" t="s">
        <v>1049</v>
      </c>
      <c r="C72" t="s">
        <v>11</v>
      </c>
      <c r="D72" t="s">
        <v>16</v>
      </c>
      <c r="E72" t="s">
        <v>17</v>
      </c>
      <c r="F72" t="s">
        <v>1318</v>
      </c>
      <c r="G72" s="73">
        <v>1.9852387660097254E-2</v>
      </c>
      <c r="H72" s="73">
        <v>-8.4094630486915619E-3</v>
      </c>
      <c r="I72" s="73">
        <v>3.066818340084377E-2</v>
      </c>
      <c r="J72" s="12">
        <v>1.1677399296115937E-2</v>
      </c>
      <c r="K72" s="9">
        <v>3</v>
      </c>
      <c r="L72" s="12">
        <v>2.9172443354804692E-2</v>
      </c>
      <c r="M72" s="15">
        <v>7</v>
      </c>
      <c r="N72" s="15">
        <v>82</v>
      </c>
    </row>
    <row r="73" spans="1:14" x14ac:dyDescent="0.35">
      <c r="A73" t="s">
        <v>473</v>
      </c>
      <c r="B73" t="s">
        <v>474</v>
      </c>
      <c r="C73" t="s">
        <v>11</v>
      </c>
      <c r="D73" t="s">
        <v>16</v>
      </c>
      <c r="E73" t="s">
        <v>17</v>
      </c>
      <c r="F73" t="s">
        <v>1318</v>
      </c>
      <c r="G73" s="73">
        <v>1.9330283400784191E-2</v>
      </c>
      <c r="H73" s="73">
        <v>-1.1023928162294428E-3</v>
      </c>
      <c r="I73" s="73">
        <v>3.4627488815740654E-2</v>
      </c>
      <c r="J73" s="12">
        <v>1.5258823092131245E-2</v>
      </c>
      <c r="K73" s="9">
        <v>3</v>
      </c>
      <c r="L73" s="12">
        <v>2.615019937419915E-2</v>
      </c>
      <c r="M73" s="15">
        <v>5</v>
      </c>
      <c r="N73" s="15">
        <v>93</v>
      </c>
    </row>
    <row r="74" spans="1:14" x14ac:dyDescent="0.35">
      <c r="A74" t="s">
        <v>1082</v>
      </c>
      <c r="B74" t="s">
        <v>1083</v>
      </c>
      <c r="C74" t="s">
        <v>11</v>
      </c>
      <c r="D74" t="s">
        <v>16</v>
      </c>
      <c r="E74" t="s">
        <v>17</v>
      </c>
      <c r="F74" t="s">
        <v>1318</v>
      </c>
      <c r="G74" s="73">
        <v>2.8078004511374075E-2</v>
      </c>
      <c r="H74" s="73">
        <v>4.1204573646063314E-3</v>
      </c>
      <c r="I74" s="73">
        <v>6.1017249803878709E-2</v>
      </c>
      <c r="J74" s="12">
        <v>2.8712267185319138E-2</v>
      </c>
      <c r="K74" s="9">
        <v>3</v>
      </c>
      <c r="L74" s="12">
        <v>3.5255908922697997E-2</v>
      </c>
      <c r="M74" s="15">
        <v>3</v>
      </c>
      <c r="N74" s="15">
        <v>129</v>
      </c>
    </row>
    <row r="75" spans="1:14" x14ac:dyDescent="0.35">
      <c r="A75" t="s">
        <v>565</v>
      </c>
      <c r="B75" t="s">
        <v>566</v>
      </c>
      <c r="C75" t="s">
        <v>11</v>
      </c>
      <c r="D75" t="s">
        <v>16</v>
      </c>
      <c r="E75" t="s">
        <v>17</v>
      </c>
      <c r="F75" t="s">
        <v>1318</v>
      </c>
      <c r="G75" s="73">
        <v>3.6421973426798517E-2</v>
      </c>
      <c r="H75" s="73">
        <v>2.6066110929621984E-2</v>
      </c>
      <c r="I75" s="73">
        <v>3.2691386769937068E-2</v>
      </c>
      <c r="J75" s="12">
        <v>2.9366853667485298E-2</v>
      </c>
      <c r="K75" s="9">
        <v>3</v>
      </c>
      <c r="L75" s="12">
        <v>1.5815101268185153E-2</v>
      </c>
      <c r="M75" s="15">
        <v>11</v>
      </c>
      <c r="N75" s="15">
        <v>130</v>
      </c>
    </row>
    <row r="76" spans="1:14" x14ac:dyDescent="0.35">
      <c r="A76" t="s">
        <v>118</v>
      </c>
      <c r="B76" t="s">
        <v>119</v>
      </c>
      <c r="C76" t="s">
        <v>11</v>
      </c>
      <c r="D76" t="s">
        <v>16</v>
      </c>
      <c r="E76" t="s">
        <v>17</v>
      </c>
      <c r="F76" t="s">
        <v>1318</v>
      </c>
      <c r="G76" s="73">
        <v>3.461600397832184E-2</v>
      </c>
      <c r="H76" s="73">
        <v>2.9505639345006825E-2</v>
      </c>
      <c r="I76" s="73">
        <v>3.6136095267483424E-2</v>
      </c>
      <c r="J76" s="12">
        <v>3.1059609488970134E-2</v>
      </c>
      <c r="K76" s="9">
        <v>3</v>
      </c>
      <c r="L76" s="12">
        <v>1.353883652152693E-2</v>
      </c>
      <c r="M76" s="15">
        <v>11</v>
      </c>
      <c r="N76" s="15">
        <v>136</v>
      </c>
    </row>
    <row r="77" spans="1:14" x14ac:dyDescent="0.35">
      <c r="A77" t="s">
        <v>1058</v>
      </c>
      <c r="B77" t="s">
        <v>1059</v>
      </c>
      <c r="C77" t="s">
        <v>11</v>
      </c>
      <c r="D77" t="s">
        <v>16</v>
      </c>
      <c r="E77" t="s">
        <v>17</v>
      </c>
      <c r="F77" t="s">
        <v>1318</v>
      </c>
      <c r="G77" s="73">
        <v>4.238243782157896E-2</v>
      </c>
      <c r="H77" s="73" t="s">
        <v>1261</v>
      </c>
      <c r="I77" s="73">
        <v>2.0320747848158554E-2</v>
      </c>
      <c r="J77" s="12">
        <v>3.4596748629722694E-2</v>
      </c>
      <c r="K77" s="9">
        <v>2</v>
      </c>
      <c r="L77" s="12">
        <v>2.1526001300679116E-2</v>
      </c>
      <c r="M77" s="15">
        <v>4</v>
      </c>
      <c r="N77" s="15">
        <v>149</v>
      </c>
    </row>
    <row r="78" spans="1:14" x14ac:dyDescent="0.35">
      <c r="A78" t="s">
        <v>517</v>
      </c>
      <c r="B78" t="s">
        <v>518</v>
      </c>
      <c r="C78" t="s">
        <v>11</v>
      </c>
      <c r="D78" t="s">
        <v>16</v>
      </c>
      <c r="E78" t="s">
        <v>17</v>
      </c>
      <c r="F78" t="s">
        <v>1318</v>
      </c>
      <c r="G78" s="73">
        <v>5.2675898051251745E-2</v>
      </c>
      <c r="H78" s="73">
        <v>7.5243338385576397E-2</v>
      </c>
      <c r="I78" s="73">
        <v>4.958797914942778E-2</v>
      </c>
      <c r="J78" s="12">
        <v>5.6809435154118078E-2</v>
      </c>
      <c r="K78" s="9">
        <v>3</v>
      </c>
      <c r="L78" s="12">
        <v>7.1155459952570192E-3</v>
      </c>
      <c r="M78" s="15">
        <v>9</v>
      </c>
      <c r="N78" s="15">
        <v>228</v>
      </c>
    </row>
    <row r="79" spans="1:14" x14ac:dyDescent="0.35">
      <c r="A79" t="s">
        <v>327</v>
      </c>
      <c r="B79" t="s">
        <v>328</v>
      </c>
      <c r="C79" t="s">
        <v>11</v>
      </c>
      <c r="D79" t="s">
        <v>16</v>
      </c>
      <c r="E79" t="s">
        <v>17</v>
      </c>
      <c r="F79" t="s">
        <v>1318</v>
      </c>
      <c r="G79" s="73">
        <v>6.658978000034603E-2</v>
      </c>
      <c r="H79" s="73">
        <v>5.0180368989559715E-2</v>
      </c>
      <c r="I79" s="73">
        <v>8.1582649293362314E-2</v>
      </c>
      <c r="J79" s="12">
        <v>6.3757962719788772E-2</v>
      </c>
      <c r="K79" s="9">
        <v>3</v>
      </c>
      <c r="L79" s="12">
        <v>2.3741155752801554E-2</v>
      </c>
      <c r="M79" s="15">
        <v>12</v>
      </c>
      <c r="N79" s="15">
        <v>250</v>
      </c>
    </row>
    <row r="80" spans="1:14" s="5" customFormat="1" x14ac:dyDescent="0.35">
      <c r="A80" s="5" t="s">
        <v>14</v>
      </c>
      <c r="B80" s="5" t="s">
        <v>15</v>
      </c>
      <c r="C80" s="5" t="s">
        <v>11</v>
      </c>
      <c r="D80" s="5" t="s">
        <v>16</v>
      </c>
      <c r="E80" s="5" t="s">
        <v>17</v>
      </c>
      <c r="F80" s="5" t="s">
        <v>1318</v>
      </c>
      <c r="G80" s="74">
        <v>0.12275277936608189</v>
      </c>
      <c r="H80" s="74">
        <v>0.14705732347026845</v>
      </c>
      <c r="I80" s="74">
        <v>0.17984801149851135</v>
      </c>
      <c r="J80" s="13">
        <v>0.14752640140365333</v>
      </c>
      <c r="K80" s="14">
        <v>3</v>
      </c>
      <c r="L80" s="13">
        <v>2.7222829764106716E-2</v>
      </c>
      <c r="M80" s="17">
        <v>3</v>
      </c>
      <c r="N80" s="17">
        <v>392</v>
      </c>
    </row>
    <row r="81" spans="1:14" s="5" customFormat="1" x14ac:dyDescent="0.35">
      <c r="A81" s="5" t="s">
        <v>801</v>
      </c>
      <c r="B81" s="5" t="s">
        <v>802</v>
      </c>
      <c r="C81" s="5" t="s">
        <v>11</v>
      </c>
      <c r="D81" s="5" t="s">
        <v>16</v>
      </c>
      <c r="E81" s="5" t="s">
        <v>17</v>
      </c>
      <c r="F81" s="5" t="s">
        <v>1318</v>
      </c>
      <c r="G81" s="74">
        <v>0.27054159433594571</v>
      </c>
      <c r="H81" s="74" t="s">
        <v>1261</v>
      </c>
      <c r="I81" s="74">
        <v>0.2845949195819294</v>
      </c>
      <c r="J81" s="13">
        <v>0.28081341275379151</v>
      </c>
      <c r="K81" s="14">
        <v>2</v>
      </c>
      <c r="L81" s="13">
        <v>4.0111708636168426E-3</v>
      </c>
      <c r="M81" s="17">
        <v>6</v>
      </c>
      <c r="N81" s="17">
        <v>447</v>
      </c>
    </row>
    <row r="82" spans="1:14" s="5" customFormat="1" x14ac:dyDescent="0.35">
      <c r="A82" s="5" t="s">
        <v>1172</v>
      </c>
      <c r="B82" s="5" t="s">
        <v>1173</v>
      </c>
      <c r="C82" s="5" t="s">
        <v>11</v>
      </c>
      <c r="D82" s="5" t="s">
        <v>220</v>
      </c>
      <c r="E82" s="5" t="s">
        <v>221</v>
      </c>
      <c r="F82" s="5" t="s">
        <v>1319</v>
      </c>
      <c r="G82" s="74">
        <v>-2.8205458731932097E-2</v>
      </c>
      <c r="H82" s="74">
        <v>-5.1582055946091665E-3</v>
      </c>
      <c r="I82" s="74">
        <v>-1.0186519663901189E-2</v>
      </c>
      <c r="J82" s="13">
        <v>-1.6876364704781373E-2</v>
      </c>
      <c r="K82" s="14">
        <v>3</v>
      </c>
      <c r="L82" s="13">
        <v>5.0787663585131889E-3</v>
      </c>
      <c r="M82" s="17">
        <v>3</v>
      </c>
      <c r="N82" s="17">
        <v>24</v>
      </c>
    </row>
    <row r="83" spans="1:14" x14ac:dyDescent="0.35">
      <c r="A83" t="s">
        <v>751</v>
      </c>
      <c r="B83" t="s">
        <v>752</v>
      </c>
      <c r="C83" t="s">
        <v>11</v>
      </c>
      <c r="D83" t="s">
        <v>220</v>
      </c>
      <c r="E83" t="s">
        <v>221</v>
      </c>
      <c r="F83" t="s">
        <v>1319</v>
      </c>
      <c r="G83" s="73">
        <v>6.1743607191045895E-3</v>
      </c>
      <c r="H83" s="73">
        <v>2.0833123527472044E-2</v>
      </c>
      <c r="I83" s="73">
        <v>2.4548818330829E-2</v>
      </c>
      <c r="J83" s="12">
        <v>1.4825797484501311E-2</v>
      </c>
      <c r="K83" s="9">
        <v>3</v>
      </c>
      <c r="L83" s="12">
        <v>8.2374530207055385E-3</v>
      </c>
      <c r="M83" s="15">
        <v>12</v>
      </c>
      <c r="N83" s="15">
        <v>90</v>
      </c>
    </row>
    <row r="84" spans="1:14" x14ac:dyDescent="0.35">
      <c r="A84" t="s">
        <v>1094</v>
      </c>
      <c r="B84" t="s">
        <v>1095</v>
      </c>
      <c r="C84" t="s">
        <v>11</v>
      </c>
      <c r="D84" t="s">
        <v>220</v>
      </c>
      <c r="E84" t="s">
        <v>221</v>
      </c>
      <c r="F84" t="s">
        <v>1319</v>
      </c>
      <c r="G84" s="73">
        <v>2.5494528714680151E-2</v>
      </c>
      <c r="H84" s="73">
        <v>1.5843927401858918E-2</v>
      </c>
      <c r="I84" s="73">
        <v>2.0911379279142672E-2</v>
      </c>
      <c r="J84" s="12">
        <v>1.8390308423926693E-2</v>
      </c>
      <c r="K84" s="9">
        <v>3</v>
      </c>
      <c r="L84" s="12">
        <v>1.5388296258789865E-2</v>
      </c>
      <c r="M84" s="15">
        <v>6</v>
      </c>
      <c r="N84" s="15">
        <v>101</v>
      </c>
    </row>
    <row r="85" spans="1:14" x14ac:dyDescent="0.35">
      <c r="A85" t="s">
        <v>1240</v>
      </c>
      <c r="B85" t="s">
        <v>1241</v>
      </c>
      <c r="C85" t="s">
        <v>11</v>
      </c>
      <c r="D85" t="s">
        <v>220</v>
      </c>
      <c r="E85" t="s">
        <v>221</v>
      </c>
      <c r="F85" t="s">
        <v>1319</v>
      </c>
      <c r="G85" s="73">
        <v>1.0073959722449512E-2</v>
      </c>
      <c r="H85" s="73">
        <v>7.1833386252133424E-2</v>
      </c>
      <c r="I85" s="73">
        <v>6.0738212480610336E-2</v>
      </c>
      <c r="J85" s="12">
        <v>4.5188882777097199E-2</v>
      </c>
      <c r="K85" s="9">
        <v>3</v>
      </c>
      <c r="L85" s="12">
        <v>2.3983275921826471E-2</v>
      </c>
      <c r="M85" s="15">
        <v>4</v>
      </c>
      <c r="N85" s="15">
        <v>185</v>
      </c>
    </row>
    <row r="86" spans="1:14" x14ac:dyDescent="0.35">
      <c r="A86" t="s">
        <v>633</v>
      </c>
      <c r="B86" t="s">
        <v>634</v>
      </c>
      <c r="C86" t="s">
        <v>11</v>
      </c>
      <c r="D86" t="s">
        <v>220</v>
      </c>
      <c r="E86" t="s">
        <v>221</v>
      </c>
      <c r="F86" t="s">
        <v>1319</v>
      </c>
      <c r="G86" s="73">
        <v>6.1061477611554199E-2</v>
      </c>
      <c r="H86" s="73">
        <v>5.6972517478269744E-2</v>
      </c>
      <c r="I86" s="73">
        <v>5.4223551891865888E-2</v>
      </c>
      <c r="J86" s="12">
        <v>5.5059545619262705E-2</v>
      </c>
      <c r="K86" s="9">
        <v>3</v>
      </c>
      <c r="L86" s="12">
        <v>1.2641303624465675E-2</v>
      </c>
      <c r="M86" s="15">
        <v>22</v>
      </c>
      <c r="N86" s="15">
        <v>222</v>
      </c>
    </row>
    <row r="87" spans="1:14" x14ac:dyDescent="0.35">
      <c r="A87" t="s">
        <v>1246</v>
      </c>
      <c r="B87" t="s">
        <v>1247</v>
      </c>
      <c r="C87" t="s">
        <v>11</v>
      </c>
      <c r="D87" t="s">
        <v>220</v>
      </c>
      <c r="E87" t="s">
        <v>221</v>
      </c>
      <c r="F87" t="s">
        <v>1319</v>
      </c>
      <c r="G87" s="73">
        <v>6.198070578785906E-2</v>
      </c>
      <c r="H87" s="73">
        <v>6.020041669400801E-2</v>
      </c>
      <c r="I87" s="73">
        <v>6.3586668717201519E-2</v>
      </c>
      <c r="J87" s="12">
        <v>5.9562960358388983E-2</v>
      </c>
      <c r="K87" s="9">
        <v>3</v>
      </c>
      <c r="L87" s="12">
        <v>1.1700303030761158E-2</v>
      </c>
      <c r="M87" s="15">
        <v>101</v>
      </c>
      <c r="N87" s="15">
        <v>238</v>
      </c>
    </row>
    <row r="88" spans="1:14" x14ac:dyDescent="0.35">
      <c r="A88" t="s">
        <v>1056</v>
      </c>
      <c r="B88" t="s">
        <v>1057</v>
      </c>
      <c r="C88" t="s">
        <v>11</v>
      </c>
      <c r="D88" t="s">
        <v>220</v>
      </c>
      <c r="E88" t="s">
        <v>221</v>
      </c>
      <c r="F88" t="s">
        <v>1319</v>
      </c>
      <c r="G88" s="73">
        <v>6.7002845722193782E-2</v>
      </c>
      <c r="H88" s="73">
        <v>6.0138191436532998E-2</v>
      </c>
      <c r="I88" s="73">
        <v>5.9259982614667965E-2</v>
      </c>
      <c r="J88" s="12">
        <v>5.9774036549831017E-2</v>
      </c>
      <c r="K88" s="9">
        <v>3</v>
      </c>
      <c r="L88" s="12">
        <v>1.399187073474732E-2</v>
      </c>
      <c r="M88" s="15">
        <v>27</v>
      </c>
      <c r="N88" s="15">
        <v>239</v>
      </c>
    </row>
    <row r="89" spans="1:14" x14ac:dyDescent="0.35">
      <c r="A89" t="s">
        <v>851</v>
      </c>
      <c r="B89" t="s">
        <v>852</v>
      </c>
      <c r="C89" t="s">
        <v>11</v>
      </c>
      <c r="D89" t="s">
        <v>220</v>
      </c>
      <c r="E89" t="s">
        <v>221</v>
      </c>
      <c r="F89" t="s">
        <v>1319</v>
      </c>
      <c r="G89" s="73">
        <v>6.6699936741387397E-2</v>
      </c>
      <c r="H89" s="73">
        <v>6.9156809719213716E-2</v>
      </c>
      <c r="I89" s="73">
        <v>6.8281251403887799E-2</v>
      </c>
      <c r="J89" s="12">
        <v>6.5686362580195737E-2</v>
      </c>
      <c r="K89" s="9">
        <v>3</v>
      </c>
      <c r="L89" s="12">
        <v>9.3833232074030451E-3</v>
      </c>
      <c r="M89" s="15">
        <v>12</v>
      </c>
      <c r="N89" s="15">
        <v>253</v>
      </c>
    </row>
    <row r="90" spans="1:14" x14ac:dyDescent="0.35">
      <c r="A90" t="s">
        <v>218</v>
      </c>
      <c r="B90" t="s">
        <v>219</v>
      </c>
      <c r="C90" t="s">
        <v>11</v>
      </c>
      <c r="D90" t="s">
        <v>220</v>
      </c>
      <c r="E90" t="s">
        <v>221</v>
      </c>
      <c r="F90" t="s">
        <v>1319</v>
      </c>
      <c r="G90" s="73">
        <v>5.032497034951091E-2</v>
      </c>
      <c r="H90" s="73">
        <v>7.3303946590892066E-2</v>
      </c>
      <c r="I90" s="73">
        <v>8.2366291380904288E-2</v>
      </c>
      <c r="J90" s="12">
        <v>6.6305432732468514E-2</v>
      </c>
      <c r="K90" s="9">
        <v>3</v>
      </c>
      <c r="L90" s="12">
        <v>1.3127727049673531E-2</v>
      </c>
      <c r="M90" s="15">
        <v>5</v>
      </c>
      <c r="N90" s="15">
        <v>258</v>
      </c>
    </row>
    <row r="91" spans="1:14" x14ac:dyDescent="0.35">
      <c r="A91" t="s">
        <v>415</v>
      </c>
      <c r="B91" t="s">
        <v>416</v>
      </c>
      <c r="C91" t="s">
        <v>11</v>
      </c>
      <c r="D91" t="s">
        <v>220</v>
      </c>
      <c r="E91" t="s">
        <v>221</v>
      </c>
      <c r="F91" t="s">
        <v>1319</v>
      </c>
      <c r="G91" s="73">
        <v>7.010180248841201E-2</v>
      </c>
      <c r="H91" s="73">
        <v>6.5066366085658425E-2</v>
      </c>
      <c r="I91" s="73">
        <v>7.1037072416936117E-2</v>
      </c>
      <c r="J91" s="12">
        <v>6.6375443622368288E-2</v>
      </c>
      <c r="K91" s="9">
        <v>3</v>
      </c>
      <c r="L91" s="12">
        <v>1.3411985244425665E-2</v>
      </c>
      <c r="M91" s="15">
        <v>58</v>
      </c>
      <c r="N91" s="15">
        <v>259</v>
      </c>
    </row>
    <row r="92" spans="1:14" x14ac:dyDescent="0.35">
      <c r="A92" t="s">
        <v>935</v>
      </c>
      <c r="B92" t="s">
        <v>936</v>
      </c>
      <c r="C92" t="s">
        <v>11</v>
      </c>
      <c r="D92" t="s">
        <v>220</v>
      </c>
      <c r="E92" t="s">
        <v>221</v>
      </c>
      <c r="F92" t="s">
        <v>1319</v>
      </c>
      <c r="G92" s="73">
        <v>7.4243813902509947E-2</v>
      </c>
      <c r="H92" s="73">
        <v>6.5250696767792563E-2</v>
      </c>
      <c r="I92" s="73">
        <v>7.1128533817757508E-2</v>
      </c>
      <c r="J92" s="12">
        <v>6.7848044788052744E-2</v>
      </c>
      <c r="K92" s="9">
        <v>3</v>
      </c>
      <c r="L92" s="12">
        <v>1.5134652857178318E-2</v>
      </c>
      <c r="M92" s="15">
        <v>15</v>
      </c>
      <c r="N92" s="15">
        <v>263</v>
      </c>
    </row>
    <row r="93" spans="1:14" x14ac:dyDescent="0.35">
      <c r="A93" t="s">
        <v>1006</v>
      </c>
      <c r="B93" t="s">
        <v>1007</v>
      </c>
      <c r="C93" t="s">
        <v>11</v>
      </c>
      <c r="D93" t="s">
        <v>220</v>
      </c>
      <c r="E93" t="s">
        <v>221</v>
      </c>
      <c r="F93" t="s">
        <v>1319</v>
      </c>
      <c r="G93" s="73">
        <v>8.8967313859641087E-2</v>
      </c>
      <c r="H93" s="73">
        <v>9.7102657990026542E-2</v>
      </c>
      <c r="I93" s="73">
        <v>5.0937974516654085E-2</v>
      </c>
      <c r="J93" s="12">
        <v>7.6643012080806663E-2</v>
      </c>
      <c r="K93" s="9">
        <v>3</v>
      </c>
      <c r="L93" s="12">
        <v>2.3959982696985026E-2</v>
      </c>
      <c r="M93" s="15">
        <v>4</v>
      </c>
      <c r="N93" s="15">
        <v>283</v>
      </c>
    </row>
    <row r="94" spans="1:14" x14ac:dyDescent="0.35">
      <c r="A94" t="s">
        <v>1050</v>
      </c>
      <c r="B94" t="s">
        <v>1051</v>
      </c>
      <c r="C94" t="s">
        <v>11</v>
      </c>
      <c r="D94" t="s">
        <v>126</v>
      </c>
      <c r="E94" t="s">
        <v>127</v>
      </c>
      <c r="F94" t="s">
        <v>1317</v>
      </c>
      <c r="G94" s="73">
        <v>-3.1831882958087451E-3</v>
      </c>
      <c r="H94" s="73">
        <v>-6.6124837967043099E-3</v>
      </c>
      <c r="I94" s="73">
        <v>2.4825344705686338E-2</v>
      </c>
      <c r="J94" s="12">
        <v>2.650254163090534E-3</v>
      </c>
      <c r="K94" s="9">
        <v>3</v>
      </c>
      <c r="L94" s="12">
        <v>2.2074578339364419E-2</v>
      </c>
      <c r="M94" s="15">
        <v>3</v>
      </c>
      <c r="N94" s="15">
        <v>59</v>
      </c>
    </row>
    <row r="95" spans="1:14" x14ac:dyDescent="0.35">
      <c r="A95" t="s">
        <v>697</v>
      </c>
      <c r="B95" t="s">
        <v>698</v>
      </c>
      <c r="C95" t="s">
        <v>11</v>
      </c>
      <c r="D95" t="s">
        <v>126</v>
      </c>
      <c r="E95" t="s">
        <v>127</v>
      </c>
      <c r="F95" t="s">
        <v>1317</v>
      </c>
      <c r="G95" s="73">
        <v>2.8611414244613803E-2</v>
      </c>
      <c r="H95" s="73">
        <v>3.915148074893763E-2</v>
      </c>
      <c r="I95" s="73">
        <v>5.9957411073712129E-2</v>
      </c>
      <c r="J95" s="12">
        <v>4.0213798647787277E-2</v>
      </c>
      <c r="K95" s="9">
        <v>3</v>
      </c>
      <c r="L95" s="12">
        <v>1.7100087371301025E-2</v>
      </c>
      <c r="M95" s="15">
        <v>6</v>
      </c>
      <c r="N95" s="15">
        <v>166</v>
      </c>
    </row>
    <row r="96" spans="1:14" x14ac:dyDescent="0.35">
      <c r="A96" t="s">
        <v>1198</v>
      </c>
      <c r="B96" t="s">
        <v>1199</v>
      </c>
      <c r="C96" t="s">
        <v>11</v>
      </c>
      <c r="D96" t="s">
        <v>126</v>
      </c>
      <c r="E96" t="s">
        <v>127</v>
      </c>
      <c r="F96" t="s">
        <v>1317</v>
      </c>
      <c r="G96" s="73">
        <v>6.1377965597546054E-2</v>
      </c>
      <c r="H96" s="73">
        <v>4.6417168123569358E-2</v>
      </c>
      <c r="I96" s="73">
        <v>5.6635177973122404E-2</v>
      </c>
      <c r="J96" s="12">
        <v>5.2450467190112031E-2</v>
      </c>
      <c r="K96" s="9">
        <v>3</v>
      </c>
      <c r="L96" s="12">
        <v>1.8200286274007299E-2</v>
      </c>
      <c r="M96" s="15">
        <v>16</v>
      </c>
      <c r="N96" s="15">
        <v>214</v>
      </c>
    </row>
    <row r="97" spans="1:14" x14ac:dyDescent="0.35">
      <c r="A97" t="s">
        <v>593</v>
      </c>
      <c r="B97" t="s">
        <v>594</v>
      </c>
      <c r="C97" t="s">
        <v>11</v>
      </c>
      <c r="D97" t="s">
        <v>126</v>
      </c>
      <c r="E97" t="s">
        <v>127</v>
      </c>
      <c r="F97" t="s">
        <v>1317</v>
      </c>
      <c r="G97" s="73">
        <v>6.0091234362353696E-2</v>
      </c>
      <c r="H97" s="73">
        <v>6.8813115971699021E-2</v>
      </c>
      <c r="I97" s="73">
        <v>6.6883320961832235E-2</v>
      </c>
      <c r="J97" s="12">
        <v>6.2902920390661088E-2</v>
      </c>
      <c r="K97" s="9">
        <v>3</v>
      </c>
      <c r="L97" s="12">
        <v>6.6803003428151011E-3</v>
      </c>
      <c r="M97" s="15">
        <v>13</v>
      </c>
      <c r="N97" s="15">
        <v>247</v>
      </c>
    </row>
    <row r="98" spans="1:14" x14ac:dyDescent="0.35">
      <c r="A98" t="s">
        <v>176</v>
      </c>
      <c r="B98" t="s">
        <v>177</v>
      </c>
      <c r="C98" t="s">
        <v>11</v>
      </c>
      <c r="D98" t="s">
        <v>178</v>
      </c>
      <c r="E98" t="s">
        <v>179</v>
      </c>
      <c r="F98" t="s">
        <v>1329</v>
      </c>
      <c r="G98" s="73">
        <v>-0.10016438795996734</v>
      </c>
      <c r="H98" s="73">
        <v>4.6421616614568534E-2</v>
      </c>
      <c r="I98" s="73">
        <v>3.9785138928608493E-2</v>
      </c>
      <c r="J98" s="12">
        <v>-7.0121808468973324E-3</v>
      </c>
      <c r="K98" s="9">
        <v>3</v>
      </c>
      <c r="L98" s="12">
        <v>7.4293197046703049E-2</v>
      </c>
      <c r="M98" s="15">
        <v>3</v>
      </c>
      <c r="N98" s="15">
        <v>46</v>
      </c>
    </row>
    <row r="99" spans="1:14" x14ac:dyDescent="0.35">
      <c r="A99" t="s">
        <v>509</v>
      </c>
      <c r="B99" t="s">
        <v>510</v>
      </c>
      <c r="C99" t="s">
        <v>11</v>
      </c>
      <c r="D99" t="s">
        <v>178</v>
      </c>
      <c r="E99" t="s">
        <v>179</v>
      </c>
      <c r="F99" t="s">
        <v>1329</v>
      </c>
      <c r="G99" s="73">
        <v>2.9696716796752027E-2</v>
      </c>
      <c r="H99" s="73">
        <v>1.4879584659619919E-2</v>
      </c>
      <c r="I99" s="73" t="s">
        <v>1261</v>
      </c>
      <c r="J99" s="12">
        <v>1.9221286021223374E-2</v>
      </c>
      <c r="K99" s="9">
        <v>2</v>
      </c>
      <c r="L99" s="12">
        <v>2.5329870327587534E-2</v>
      </c>
      <c r="M99" s="15">
        <v>3</v>
      </c>
      <c r="N99" s="15">
        <v>104</v>
      </c>
    </row>
    <row r="100" spans="1:14" x14ac:dyDescent="0.35">
      <c r="A100" t="s">
        <v>687</v>
      </c>
      <c r="B100" t="s">
        <v>688</v>
      </c>
      <c r="C100" t="s">
        <v>11</v>
      </c>
      <c r="D100" t="s">
        <v>178</v>
      </c>
      <c r="E100" t="s">
        <v>179</v>
      </c>
      <c r="F100" t="s">
        <v>1329</v>
      </c>
      <c r="G100" s="73">
        <v>4.9597309803834574E-2</v>
      </c>
      <c r="H100" s="73">
        <v>5.0194072020094703E-2</v>
      </c>
      <c r="I100" s="73">
        <v>5.1590743700114634E-2</v>
      </c>
      <c r="J100" s="12">
        <v>4.8101071800047406E-2</v>
      </c>
      <c r="K100" s="9">
        <v>3</v>
      </c>
      <c r="L100" s="12">
        <v>1.043920258927146E-2</v>
      </c>
      <c r="M100" s="15">
        <v>3</v>
      </c>
      <c r="N100" s="15">
        <v>196</v>
      </c>
    </row>
    <row r="101" spans="1:14" x14ac:dyDescent="0.35">
      <c r="A101" t="s">
        <v>1202</v>
      </c>
      <c r="B101" t="s">
        <v>1203</v>
      </c>
      <c r="C101" t="s">
        <v>11</v>
      </c>
      <c r="D101" t="s">
        <v>178</v>
      </c>
      <c r="E101" t="s">
        <v>179</v>
      </c>
      <c r="F101" t="s">
        <v>1329</v>
      </c>
      <c r="G101" s="73">
        <v>5.9335009303385235E-2</v>
      </c>
      <c r="H101" s="73">
        <v>5.2214008339060945E-2</v>
      </c>
      <c r="I101" s="73">
        <v>6.5879566877442994E-2</v>
      </c>
      <c r="J101" s="12">
        <v>5.6783224798662491E-2</v>
      </c>
      <c r="K101" s="9">
        <v>3</v>
      </c>
      <c r="L101" s="12">
        <v>1.5735152827213595E-2</v>
      </c>
      <c r="M101" s="15">
        <v>29</v>
      </c>
      <c r="N101" s="15">
        <v>226</v>
      </c>
    </row>
    <row r="102" spans="1:14" x14ac:dyDescent="0.35">
      <c r="A102" t="s">
        <v>895</v>
      </c>
      <c r="B102" t="s">
        <v>896</v>
      </c>
      <c r="C102" t="s">
        <v>11</v>
      </c>
      <c r="D102" t="s">
        <v>178</v>
      </c>
      <c r="E102" t="s">
        <v>179</v>
      </c>
      <c r="F102" t="s">
        <v>1329</v>
      </c>
      <c r="G102" s="73">
        <v>0.10203763519197029</v>
      </c>
      <c r="H102" s="73">
        <v>0.11083548268270485</v>
      </c>
      <c r="I102" s="73">
        <v>0.11193506321214491</v>
      </c>
      <c r="J102" s="12">
        <v>0.10590975698763945</v>
      </c>
      <c r="K102" s="9">
        <v>3</v>
      </c>
      <c r="L102" s="12">
        <v>7.5238058193590734E-3</v>
      </c>
      <c r="M102" s="15">
        <v>9</v>
      </c>
      <c r="N102" s="15">
        <v>342</v>
      </c>
    </row>
    <row r="103" spans="1:14" s="5" customFormat="1" x14ac:dyDescent="0.35">
      <c r="A103" s="5" t="s">
        <v>427</v>
      </c>
      <c r="B103" s="5" t="s">
        <v>428</v>
      </c>
      <c r="C103" s="5" t="s">
        <v>11</v>
      </c>
      <c r="D103" s="5" t="s">
        <v>178</v>
      </c>
      <c r="E103" s="5" t="s">
        <v>179</v>
      </c>
      <c r="F103" s="5" t="s">
        <v>1329</v>
      </c>
      <c r="G103" s="74">
        <v>0.24197400361391888</v>
      </c>
      <c r="H103" s="74">
        <v>0.24297434207262431</v>
      </c>
      <c r="I103" s="74">
        <v>0.25211475092931479</v>
      </c>
      <c r="J103" s="13">
        <v>0.24332806216398542</v>
      </c>
      <c r="K103" s="14">
        <v>3</v>
      </c>
      <c r="L103" s="13">
        <v>1.2089693824447254E-2</v>
      </c>
      <c r="M103" s="17">
        <v>3</v>
      </c>
      <c r="N103" s="17">
        <v>440</v>
      </c>
    </row>
    <row r="104" spans="1:14" x14ac:dyDescent="0.35">
      <c r="A104" t="s">
        <v>138</v>
      </c>
      <c r="B104" t="s">
        <v>139</v>
      </c>
      <c r="C104" t="s">
        <v>11</v>
      </c>
      <c r="D104" t="s">
        <v>140</v>
      </c>
      <c r="E104" t="s">
        <v>141</v>
      </c>
      <c r="F104" t="s">
        <v>1330</v>
      </c>
      <c r="G104" s="73">
        <v>8.1170565651529414E-2</v>
      </c>
      <c r="H104" s="73">
        <v>6.9224634924779815E-2</v>
      </c>
      <c r="I104" s="73">
        <v>8.035648549560255E-2</v>
      </c>
      <c r="J104" s="12">
        <v>7.4557591982670021E-2</v>
      </c>
      <c r="K104" s="9">
        <v>3</v>
      </c>
      <c r="L104" s="12">
        <v>1.7003092165142331E-2</v>
      </c>
      <c r="M104" s="15">
        <v>12</v>
      </c>
      <c r="N104" s="15">
        <v>280</v>
      </c>
    </row>
    <row r="105" spans="1:14" x14ac:dyDescent="0.35">
      <c r="A105" t="s">
        <v>827</v>
      </c>
      <c r="B105" t="s">
        <v>828</v>
      </c>
      <c r="C105" t="s">
        <v>11</v>
      </c>
      <c r="D105" t="s">
        <v>140</v>
      </c>
      <c r="E105" t="s">
        <v>141</v>
      </c>
      <c r="F105" t="s">
        <v>1330</v>
      </c>
      <c r="G105" s="73">
        <v>0.11140703024110796</v>
      </c>
      <c r="H105" s="73">
        <v>6.9764949886310171E-2</v>
      </c>
      <c r="I105" s="73">
        <v>7.4225125967116473E-2</v>
      </c>
      <c r="J105" s="12">
        <v>8.2772731990210971E-2</v>
      </c>
      <c r="K105" s="9">
        <v>3</v>
      </c>
      <c r="L105" s="12">
        <v>3.2384254833470724E-2</v>
      </c>
      <c r="M105" s="15">
        <v>11</v>
      </c>
      <c r="N105" s="15">
        <v>303</v>
      </c>
    </row>
    <row r="106" spans="1:14" x14ac:dyDescent="0.35">
      <c r="A106" t="s">
        <v>391</v>
      </c>
      <c r="B106" t="s">
        <v>392</v>
      </c>
      <c r="C106" t="s">
        <v>11</v>
      </c>
      <c r="D106" t="s">
        <v>140</v>
      </c>
      <c r="E106" t="s">
        <v>141</v>
      </c>
      <c r="F106" t="s">
        <v>1330</v>
      </c>
      <c r="G106" s="73">
        <v>4.2589017859917574E-2</v>
      </c>
      <c r="H106" s="73">
        <v>0.12977992524343657</v>
      </c>
      <c r="I106" s="73">
        <v>0.10518918054735939</v>
      </c>
      <c r="J106" s="12">
        <v>9.0159737842270646E-2</v>
      </c>
      <c r="K106" s="9">
        <v>3</v>
      </c>
      <c r="L106" s="12">
        <v>3.526936170630858E-2</v>
      </c>
      <c r="M106" s="15">
        <v>3</v>
      </c>
      <c r="N106" s="15">
        <v>317</v>
      </c>
    </row>
    <row r="107" spans="1:14" s="5" customFormat="1" x14ac:dyDescent="0.35">
      <c r="A107" s="5" t="s">
        <v>1142</v>
      </c>
      <c r="B107" s="5" t="s">
        <v>1143</v>
      </c>
      <c r="C107" s="5" t="s">
        <v>11</v>
      </c>
      <c r="D107" s="5" t="s">
        <v>140</v>
      </c>
      <c r="E107" s="5" t="s">
        <v>141</v>
      </c>
      <c r="F107" s="5" t="s">
        <v>1330</v>
      </c>
      <c r="G107" s="74">
        <v>0.22079671892001748</v>
      </c>
      <c r="H107" s="74">
        <v>0.24009778689995054</v>
      </c>
      <c r="I107" s="74">
        <v>0.25787560056896158</v>
      </c>
      <c r="J107" s="13">
        <v>0.23723039875500929</v>
      </c>
      <c r="K107" s="14">
        <v>3</v>
      </c>
      <c r="L107" s="13">
        <v>1.7081970790121519E-2</v>
      </c>
      <c r="M107" s="17">
        <v>13</v>
      </c>
      <c r="N107" s="17">
        <v>435</v>
      </c>
    </row>
    <row r="108" spans="1:14" x14ac:dyDescent="0.35">
      <c r="A108" t="s">
        <v>921</v>
      </c>
      <c r="B108" t="s">
        <v>922</v>
      </c>
      <c r="C108" t="s">
        <v>11</v>
      </c>
      <c r="D108" t="s">
        <v>32</v>
      </c>
      <c r="E108" t="s">
        <v>33</v>
      </c>
      <c r="F108" t="s">
        <v>1331</v>
      </c>
      <c r="G108" s="73">
        <v>-3.3119436269530698E-2</v>
      </c>
      <c r="H108" s="73">
        <v>-2.5192472116595598E-2</v>
      </c>
      <c r="I108" s="73">
        <v>-1.367272980042274E-2</v>
      </c>
      <c r="J108" s="12">
        <v>-2.6354516103483591E-2</v>
      </c>
      <c r="K108" s="9">
        <v>3</v>
      </c>
      <c r="L108" s="12">
        <v>1.2085851996787095E-2</v>
      </c>
      <c r="M108" s="15">
        <v>7</v>
      </c>
      <c r="N108" s="15">
        <v>9</v>
      </c>
    </row>
    <row r="109" spans="1:14" x14ac:dyDescent="0.35">
      <c r="A109" t="s">
        <v>503</v>
      </c>
      <c r="B109" t="s">
        <v>504</v>
      </c>
      <c r="C109" t="s">
        <v>11</v>
      </c>
      <c r="D109" t="s">
        <v>32</v>
      </c>
      <c r="E109" t="s">
        <v>33</v>
      </c>
      <c r="F109" t="s">
        <v>1331</v>
      </c>
      <c r="G109" s="73">
        <v>-1.4390541330266238E-2</v>
      </c>
      <c r="H109" s="73">
        <v>-1.6612922416884324E-2</v>
      </c>
      <c r="I109" s="73">
        <v>-2.5576030200024115E-2</v>
      </c>
      <c r="J109" s="12">
        <v>-2.1219468023692133E-2</v>
      </c>
      <c r="K109" s="9">
        <v>3</v>
      </c>
      <c r="L109" s="12">
        <v>1.2488228253818975E-2</v>
      </c>
      <c r="M109" s="15">
        <v>3</v>
      </c>
      <c r="N109" s="15">
        <v>15</v>
      </c>
    </row>
    <row r="110" spans="1:14" x14ac:dyDescent="0.35">
      <c r="A110" t="s">
        <v>649</v>
      </c>
      <c r="B110" t="s">
        <v>650</v>
      </c>
      <c r="C110" t="s">
        <v>11</v>
      </c>
      <c r="D110" t="s">
        <v>32</v>
      </c>
      <c r="E110" t="s">
        <v>33</v>
      </c>
      <c r="F110" t="s">
        <v>1331</v>
      </c>
      <c r="G110" s="73">
        <v>-2.844194424954144E-2</v>
      </c>
      <c r="H110" s="73">
        <v>-5.8183140487103853E-3</v>
      </c>
      <c r="I110" s="73">
        <v>-1.565610566830062E-2</v>
      </c>
      <c r="J110" s="12">
        <v>-1.8998424696818037E-2</v>
      </c>
      <c r="K110" s="9">
        <v>3</v>
      </c>
      <c r="L110" s="12">
        <v>2.2282115012337211E-3</v>
      </c>
      <c r="M110" s="15">
        <v>13</v>
      </c>
      <c r="N110" s="15">
        <v>20</v>
      </c>
    </row>
    <row r="111" spans="1:14" x14ac:dyDescent="0.35">
      <c r="A111" t="s">
        <v>631</v>
      </c>
      <c r="B111" t="s">
        <v>632</v>
      </c>
      <c r="C111" t="s">
        <v>11</v>
      </c>
      <c r="D111" t="s">
        <v>32</v>
      </c>
      <c r="E111" t="s">
        <v>33</v>
      </c>
      <c r="F111" t="s">
        <v>1331</v>
      </c>
      <c r="G111" s="73">
        <v>-1.0321690799900907E-2</v>
      </c>
      <c r="H111" s="73">
        <v>5.2296137768765502E-3</v>
      </c>
      <c r="I111" s="73">
        <v>-3.8038724917230822E-2</v>
      </c>
      <c r="J111" s="12">
        <v>-1.6736570688052298E-2</v>
      </c>
      <c r="K111" s="9">
        <v>3</v>
      </c>
      <c r="L111" s="12">
        <v>1.9458747455624772E-2</v>
      </c>
      <c r="M111" s="15">
        <v>4</v>
      </c>
      <c r="N111" s="15">
        <v>25</v>
      </c>
    </row>
    <row r="112" spans="1:14" x14ac:dyDescent="0.35">
      <c r="A112" t="s">
        <v>897</v>
      </c>
      <c r="B112" t="s">
        <v>898</v>
      </c>
      <c r="C112" t="s">
        <v>11</v>
      </c>
      <c r="D112" t="s">
        <v>32</v>
      </c>
      <c r="E112" t="s">
        <v>33</v>
      </c>
      <c r="F112" t="s">
        <v>1331</v>
      </c>
      <c r="G112" s="73">
        <v>1.1746705577606908E-2</v>
      </c>
      <c r="H112" s="73">
        <v>-6.3919664279883518E-4</v>
      </c>
      <c r="I112" s="73">
        <v>-4.6297030008485701E-2</v>
      </c>
      <c r="J112" s="12">
        <v>-1.4089477065859779E-2</v>
      </c>
      <c r="K112" s="9">
        <v>3</v>
      </c>
      <c r="L112" s="12">
        <v>3.3212364032041607E-2</v>
      </c>
      <c r="M112" s="15">
        <v>5</v>
      </c>
      <c r="N112" s="15">
        <v>30</v>
      </c>
    </row>
    <row r="113" spans="1:14" x14ac:dyDescent="0.35">
      <c r="A113" t="s">
        <v>1212</v>
      </c>
      <c r="B113" t="s">
        <v>1213</v>
      </c>
      <c r="C113" t="s">
        <v>11</v>
      </c>
      <c r="D113" t="s">
        <v>32</v>
      </c>
      <c r="E113" t="s">
        <v>33</v>
      </c>
      <c r="F113" t="s">
        <v>1331</v>
      </c>
      <c r="G113" s="73">
        <v>-6.4289379781192987E-4</v>
      </c>
      <c r="H113" s="73">
        <v>-2.5341111408213858E-2</v>
      </c>
      <c r="I113" s="73">
        <v>-8.3959724721484E-3</v>
      </c>
      <c r="J113" s="12">
        <v>-1.3819629267358626E-2</v>
      </c>
      <c r="K113" s="9">
        <v>3</v>
      </c>
      <c r="L113" s="12">
        <v>2.3178266776973721E-2</v>
      </c>
      <c r="M113" s="15">
        <v>3</v>
      </c>
      <c r="N113" s="15">
        <v>32</v>
      </c>
    </row>
    <row r="114" spans="1:14" x14ac:dyDescent="0.35">
      <c r="A114" t="s">
        <v>967</v>
      </c>
      <c r="B114" t="s">
        <v>968</v>
      </c>
      <c r="C114" t="s">
        <v>11</v>
      </c>
      <c r="D114" t="s">
        <v>32</v>
      </c>
      <c r="E114" t="s">
        <v>33</v>
      </c>
      <c r="F114" t="s">
        <v>1331</v>
      </c>
      <c r="G114" s="73">
        <v>-8.9407162329588966E-3</v>
      </c>
      <c r="H114" s="73">
        <v>-9.6941938045455381E-3</v>
      </c>
      <c r="I114" s="73">
        <v>-1.3374309729326267E-2</v>
      </c>
      <c r="J114" s="12">
        <v>-1.3029376630244121E-2</v>
      </c>
      <c r="K114" s="9">
        <v>3</v>
      </c>
      <c r="L114" s="12">
        <v>1.0936316587011172E-2</v>
      </c>
      <c r="M114" s="15">
        <v>3</v>
      </c>
      <c r="N114" s="15">
        <v>36</v>
      </c>
    </row>
    <row r="115" spans="1:14" x14ac:dyDescent="0.35">
      <c r="A115" t="s">
        <v>715</v>
      </c>
      <c r="B115" t="s">
        <v>716</v>
      </c>
      <c r="C115" t="s">
        <v>11</v>
      </c>
      <c r="D115" t="s">
        <v>32</v>
      </c>
      <c r="E115" t="s">
        <v>33</v>
      </c>
      <c r="F115" t="s">
        <v>1331</v>
      </c>
      <c r="G115" s="73">
        <v>-4.4853391279945035E-3</v>
      </c>
      <c r="H115" s="73">
        <v>9.2598000287960145E-3</v>
      </c>
      <c r="I115" s="73">
        <v>-2.6657239913935996E-2</v>
      </c>
      <c r="J115" s="12">
        <v>-9.6538963790120617E-3</v>
      </c>
      <c r="K115" s="9">
        <v>3</v>
      </c>
      <c r="L115" s="12">
        <v>1.596206436215657E-2</v>
      </c>
      <c r="M115" s="15">
        <v>12</v>
      </c>
      <c r="N115" s="15">
        <v>41</v>
      </c>
    </row>
    <row r="116" spans="1:14" x14ac:dyDescent="0.35">
      <c r="A116" t="s">
        <v>300</v>
      </c>
      <c r="B116" t="s">
        <v>301</v>
      </c>
      <c r="C116" t="s">
        <v>11</v>
      </c>
      <c r="D116" t="s">
        <v>32</v>
      </c>
      <c r="E116" t="s">
        <v>33</v>
      </c>
      <c r="F116" t="s">
        <v>1331</v>
      </c>
      <c r="G116" s="73">
        <v>5.1122439198237023E-3</v>
      </c>
      <c r="H116" s="73">
        <v>-5.3929380409714199E-4</v>
      </c>
      <c r="I116" s="73">
        <v>-1.6647620858217107E-2</v>
      </c>
      <c r="J116" s="12">
        <v>-6.3845269554640609E-3</v>
      </c>
      <c r="K116" s="9">
        <v>3</v>
      </c>
      <c r="L116" s="12">
        <v>1.6488117054873463E-2</v>
      </c>
      <c r="M116" s="15">
        <v>10</v>
      </c>
      <c r="N116" s="15">
        <v>49</v>
      </c>
    </row>
    <row r="117" spans="1:14" x14ac:dyDescent="0.35">
      <c r="A117" t="s">
        <v>909</v>
      </c>
      <c r="B117" t="s">
        <v>910</v>
      </c>
      <c r="C117" t="s">
        <v>11</v>
      </c>
      <c r="D117" t="s">
        <v>32</v>
      </c>
      <c r="E117" t="s">
        <v>33</v>
      </c>
      <c r="F117" t="s">
        <v>1331</v>
      </c>
      <c r="G117" s="73">
        <v>3.2582379220521054E-3</v>
      </c>
      <c r="H117" s="73">
        <v>4.0674325471155293E-3</v>
      </c>
      <c r="I117" s="73">
        <v>-1.2462632433625276E-2</v>
      </c>
      <c r="J117" s="12">
        <v>-4.071957362786453E-3</v>
      </c>
      <c r="K117" s="9">
        <v>3</v>
      </c>
      <c r="L117" s="12">
        <v>1.2935741308878923E-2</v>
      </c>
      <c r="M117" s="15">
        <v>19</v>
      </c>
      <c r="N117" s="15">
        <v>52</v>
      </c>
    </row>
    <row r="118" spans="1:14" x14ac:dyDescent="0.35">
      <c r="A118" t="s">
        <v>817</v>
      </c>
      <c r="B118" t="s">
        <v>818</v>
      </c>
      <c r="C118" t="s">
        <v>11</v>
      </c>
      <c r="D118" t="s">
        <v>52</v>
      </c>
      <c r="E118" t="s">
        <v>53</v>
      </c>
      <c r="F118" t="s">
        <v>1331</v>
      </c>
      <c r="G118" s="73">
        <v>5.9984172016240402E-3</v>
      </c>
      <c r="H118" s="73">
        <v>1.6310275846524915E-2</v>
      </c>
      <c r="I118" s="73">
        <v>2.962064167783828E-3</v>
      </c>
      <c r="J118" s="12">
        <v>6.0639490306770251E-3</v>
      </c>
      <c r="K118" s="9">
        <v>3</v>
      </c>
      <c r="L118" s="12">
        <v>6.3928353487066776E-3</v>
      </c>
      <c r="M118" s="15">
        <v>14</v>
      </c>
      <c r="N118" s="15">
        <v>71</v>
      </c>
    </row>
    <row r="119" spans="1:14" x14ac:dyDescent="0.35">
      <c r="A119" t="s">
        <v>1138</v>
      </c>
      <c r="B119" t="s">
        <v>1139</v>
      </c>
      <c r="C119" t="s">
        <v>11</v>
      </c>
      <c r="D119" t="s">
        <v>32</v>
      </c>
      <c r="E119" t="s">
        <v>33</v>
      </c>
      <c r="F119" t="s">
        <v>1331</v>
      </c>
      <c r="G119" s="73">
        <v>3.6199195452238462E-3</v>
      </c>
      <c r="H119" s="73">
        <v>2.9123251884356997E-2</v>
      </c>
      <c r="I119" s="73">
        <v>-4.4000477289609973E-3</v>
      </c>
      <c r="J119" s="12">
        <v>7.0880711922393829E-3</v>
      </c>
      <c r="K119" s="9">
        <v>3</v>
      </c>
      <c r="L119" s="12">
        <v>1.0999981659046584E-2</v>
      </c>
      <c r="M119" s="15">
        <v>6</v>
      </c>
      <c r="N119" s="15">
        <v>73</v>
      </c>
    </row>
    <row r="120" spans="1:14" x14ac:dyDescent="0.35">
      <c r="A120" t="s">
        <v>765</v>
      </c>
      <c r="B120" t="s">
        <v>766</v>
      </c>
      <c r="C120" t="s">
        <v>11</v>
      </c>
      <c r="D120" t="s">
        <v>52</v>
      </c>
      <c r="E120" t="s">
        <v>53</v>
      </c>
      <c r="F120" t="s">
        <v>1331</v>
      </c>
      <c r="G120" s="73" t="s">
        <v>1261</v>
      </c>
      <c r="H120" s="73">
        <v>1.9047168690812459E-2</v>
      </c>
      <c r="I120" s="73">
        <v>1.1072100766437854E-2</v>
      </c>
      <c r="J120" s="12">
        <v>7.8024335168321171E-3</v>
      </c>
      <c r="K120" s="9">
        <v>2</v>
      </c>
      <c r="L120" s="12">
        <v>3.287320389897359E-3</v>
      </c>
      <c r="M120" s="15">
        <v>3</v>
      </c>
      <c r="N120" s="15">
        <v>77</v>
      </c>
    </row>
    <row r="121" spans="1:14" x14ac:dyDescent="0.35">
      <c r="A121" t="s">
        <v>741</v>
      </c>
      <c r="B121" t="s">
        <v>742</v>
      </c>
      <c r="C121" t="s">
        <v>11</v>
      </c>
      <c r="D121" t="s">
        <v>52</v>
      </c>
      <c r="E121" t="s">
        <v>53</v>
      </c>
      <c r="F121" t="s">
        <v>1331</v>
      </c>
      <c r="G121" s="73">
        <v>1.4675509283796757E-2</v>
      </c>
      <c r="H121" s="73">
        <v>1.1469093835753088E-2</v>
      </c>
      <c r="I121" s="73">
        <v>1.2197727986567404E-2</v>
      </c>
      <c r="J121" s="12">
        <v>1.0421140327405196E-2</v>
      </c>
      <c r="K121" s="9">
        <v>3</v>
      </c>
      <c r="L121" s="12">
        <v>1.2126958628806259E-2</v>
      </c>
      <c r="M121" s="15">
        <v>47</v>
      </c>
      <c r="N121" s="15">
        <v>79</v>
      </c>
    </row>
    <row r="122" spans="1:14" x14ac:dyDescent="0.35">
      <c r="A122" t="s">
        <v>1216</v>
      </c>
      <c r="B122" t="s">
        <v>1217</v>
      </c>
      <c r="C122" t="s">
        <v>11</v>
      </c>
      <c r="D122" t="s">
        <v>32</v>
      </c>
      <c r="E122" t="s">
        <v>33</v>
      </c>
      <c r="F122" t="s">
        <v>1331</v>
      </c>
      <c r="G122" s="73">
        <v>3.6279025754238803E-2</v>
      </c>
      <c r="H122" s="73">
        <v>8.071726006611676E-3</v>
      </c>
      <c r="I122" s="73">
        <v>2.5532705343943984E-3</v>
      </c>
      <c r="J122" s="12">
        <v>1.3275037390447721E-2</v>
      </c>
      <c r="K122" s="9">
        <v>3</v>
      </c>
      <c r="L122" s="12">
        <v>2.6599695933086122E-2</v>
      </c>
      <c r="M122" s="15">
        <v>6</v>
      </c>
      <c r="N122" s="15">
        <v>87</v>
      </c>
    </row>
    <row r="123" spans="1:14" x14ac:dyDescent="0.35">
      <c r="A123" t="s">
        <v>236</v>
      </c>
      <c r="B123" t="s">
        <v>237</v>
      </c>
      <c r="C123" t="s">
        <v>11</v>
      </c>
      <c r="D123" t="s">
        <v>238</v>
      </c>
      <c r="E123" t="s">
        <v>239</v>
      </c>
      <c r="F123" t="s">
        <v>1331</v>
      </c>
      <c r="G123" s="73">
        <v>1.0665819133032883E-2</v>
      </c>
      <c r="H123" s="73">
        <v>2.9908924870798371E-2</v>
      </c>
      <c r="I123" s="73">
        <v>1.1483146987751301E-2</v>
      </c>
      <c r="J123" s="12">
        <v>1.4992993622560284E-2</v>
      </c>
      <c r="K123" s="9">
        <v>3</v>
      </c>
      <c r="L123" s="12">
        <v>3.9574319212328226E-3</v>
      </c>
      <c r="M123" s="15">
        <v>14</v>
      </c>
      <c r="N123" s="15">
        <v>91</v>
      </c>
    </row>
    <row r="124" spans="1:14" x14ac:dyDescent="0.35">
      <c r="A124" t="s">
        <v>36</v>
      </c>
      <c r="B124" t="s">
        <v>37</v>
      </c>
      <c r="C124" t="s">
        <v>11</v>
      </c>
      <c r="D124" t="s">
        <v>32</v>
      </c>
      <c r="E124" t="s">
        <v>33</v>
      </c>
      <c r="F124" t="s">
        <v>1331</v>
      </c>
      <c r="G124" s="73">
        <v>2.4780034614866282E-2</v>
      </c>
      <c r="H124" s="73">
        <v>4.7677372762080132E-3</v>
      </c>
      <c r="I124" s="73">
        <v>2.8176513883862261E-2</v>
      </c>
      <c r="J124" s="12">
        <v>1.6881791883678287E-2</v>
      </c>
      <c r="K124" s="9">
        <v>3</v>
      </c>
      <c r="L124" s="12">
        <v>2.2381545048316645E-2</v>
      </c>
      <c r="M124" s="15">
        <v>14</v>
      </c>
      <c r="N124" s="15">
        <v>96</v>
      </c>
    </row>
    <row r="125" spans="1:14" x14ac:dyDescent="0.35">
      <c r="A125" t="s">
        <v>1080</v>
      </c>
      <c r="B125" t="s">
        <v>1081</v>
      </c>
      <c r="C125" t="s">
        <v>11</v>
      </c>
      <c r="D125" t="s">
        <v>32</v>
      </c>
      <c r="E125" t="s">
        <v>33</v>
      </c>
      <c r="F125" t="s">
        <v>1331</v>
      </c>
      <c r="G125" s="73">
        <v>7.7024219566883606E-3</v>
      </c>
      <c r="H125" s="73">
        <v>2.8991311201265413E-2</v>
      </c>
      <c r="I125" s="73">
        <v>2.2822912452552985E-2</v>
      </c>
      <c r="J125" s="12">
        <v>1.7479245162201701E-2</v>
      </c>
      <c r="K125" s="9">
        <v>3</v>
      </c>
      <c r="L125" s="12">
        <v>3.8118502120127584E-3</v>
      </c>
      <c r="M125" s="15">
        <v>7</v>
      </c>
      <c r="N125" s="15">
        <v>97</v>
      </c>
    </row>
    <row r="126" spans="1:14" x14ac:dyDescent="0.35">
      <c r="A126" t="s">
        <v>443</v>
      </c>
      <c r="B126" t="s">
        <v>444</v>
      </c>
      <c r="C126" t="s">
        <v>11</v>
      </c>
      <c r="D126" t="s">
        <v>445</v>
      </c>
      <c r="E126" t="s">
        <v>446</v>
      </c>
      <c r="F126" t="s">
        <v>1331</v>
      </c>
      <c r="G126" s="73">
        <v>2.3581244151215364E-2</v>
      </c>
      <c r="H126" s="73">
        <v>1.261388085591275E-2</v>
      </c>
      <c r="I126" s="73">
        <v>2.4007287169812409E-2</v>
      </c>
      <c r="J126" s="12">
        <v>1.7707834017679603E-2</v>
      </c>
      <c r="K126" s="9">
        <v>3</v>
      </c>
      <c r="L126" s="12">
        <v>1.6644957401427785E-2</v>
      </c>
      <c r="M126" s="15">
        <v>16</v>
      </c>
      <c r="N126" s="15">
        <v>99</v>
      </c>
    </row>
    <row r="127" spans="1:14" x14ac:dyDescent="0.35">
      <c r="A127" t="s">
        <v>1214</v>
      </c>
      <c r="B127" t="s">
        <v>1215</v>
      </c>
      <c r="C127" t="s">
        <v>11</v>
      </c>
      <c r="D127" t="s">
        <v>32</v>
      </c>
      <c r="E127" t="s">
        <v>33</v>
      </c>
      <c r="F127" t="s">
        <v>1331</v>
      </c>
      <c r="G127" s="73">
        <v>3.5855997263013868E-2</v>
      </c>
      <c r="H127" s="73">
        <v>1.7701978275406368E-2</v>
      </c>
      <c r="I127" s="73">
        <v>9.8404921408037326E-3</v>
      </c>
      <c r="J127" s="12">
        <v>1.8773185851774076E-2</v>
      </c>
      <c r="K127" s="9">
        <v>3</v>
      </c>
      <c r="L127" s="12">
        <v>2.136658360304635E-2</v>
      </c>
      <c r="M127" s="15">
        <v>7</v>
      </c>
      <c r="N127" s="15">
        <v>103</v>
      </c>
    </row>
    <row r="128" spans="1:14" x14ac:dyDescent="0.35">
      <c r="A128" t="s">
        <v>377</v>
      </c>
      <c r="B128" t="s">
        <v>378</v>
      </c>
      <c r="C128" t="s">
        <v>11</v>
      </c>
      <c r="D128" t="s">
        <v>32</v>
      </c>
      <c r="E128" t="s">
        <v>33</v>
      </c>
      <c r="F128" t="s">
        <v>1331</v>
      </c>
      <c r="G128" s="73">
        <v>1.7229539726717209E-2</v>
      </c>
      <c r="H128" s="73">
        <v>2.9875922733112063E-2</v>
      </c>
      <c r="I128" s="73">
        <v>2.1002067882006974E-2</v>
      </c>
      <c r="J128" s="12">
        <v>2.0342873405978189E-2</v>
      </c>
      <c r="K128" s="9">
        <v>3</v>
      </c>
      <c r="L128" s="12">
        <v>4.186497987546208E-3</v>
      </c>
      <c r="M128" s="15">
        <v>18</v>
      </c>
      <c r="N128" s="15">
        <v>109</v>
      </c>
    </row>
    <row r="129" spans="1:14" x14ac:dyDescent="0.35">
      <c r="A129" t="s">
        <v>371</v>
      </c>
      <c r="B129" t="s">
        <v>372</v>
      </c>
      <c r="C129" t="s">
        <v>11</v>
      </c>
      <c r="D129" t="s">
        <v>32</v>
      </c>
      <c r="E129" t="s">
        <v>33</v>
      </c>
      <c r="F129" t="s">
        <v>1331</v>
      </c>
      <c r="G129" s="73">
        <v>1.4283492651244515E-2</v>
      </c>
      <c r="H129" s="73">
        <v>2.9746320881666538E-2</v>
      </c>
      <c r="I129" s="73">
        <v>2.6487692011104031E-2</v>
      </c>
      <c r="J129" s="12">
        <v>2.1146198473371135E-2</v>
      </c>
      <c r="K129" s="9">
        <v>3</v>
      </c>
      <c r="L129" s="12">
        <v>4.7089063876043641E-3</v>
      </c>
      <c r="M129" s="15">
        <v>9</v>
      </c>
      <c r="N129" s="15">
        <v>111</v>
      </c>
    </row>
    <row r="130" spans="1:14" x14ac:dyDescent="0.35">
      <c r="A130" t="s">
        <v>978</v>
      </c>
      <c r="B130" t="s">
        <v>979</v>
      </c>
      <c r="C130" t="s">
        <v>11</v>
      </c>
      <c r="D130" t="s">
        <v>52</v>
      </c>
      <c r="E130" t="s">
        <v>53</v>
      </c>
      <c r="F130" t="s">
        <v>1331</v>
      </c>
      <c r="G130" s="73">
        <v>1.5015706650886656E-2</v>
      </c>
      <c r="H130" s="73">
        <v>3.7895940660451238E-2</v>
      </c>
      <c r="I130" s="73">
        <v>2.0733655239269198E-2</v>
      </c>
      <c r="J130" s="12">
        <v>2.2188797475568473E-2</v>
      </c>
      <c r="K130" s="9">
        <v>3</v>
      </c>
      <c r="L130" s="12">
        <v>2.2804728673931278E-3</v>
      </c>
      <c r="M130" s="15">
        <v>12</v>
      </c>
      <c r="N130" s="15">
        <v>114</v>
      </c>
    </row>
    <row r="131" spans="1:14" x14ac:dyDescent="0.35">
      <c r="A131" t="s">
        <v>270</v>
      </c>
      <c r="B131" t="s">
        <v>271</v>
      </c>
      <c r="C131" t="s">
        <v>11</v>
      </c>
      <c r="D131" t="s">
        <v>32</v>
      </c>
      <c r="E131" t="s">
        <v>33</v>
      </c>
      <c r="F131" t="s">
        <v>1331</v>
      </c>
      <c r="G131" s="73">
        <v>1.9186911745512611E-2</v>
      </c>
      <c r="H131" s="73">
        <v>3.1659909597215173E-2</v>
      </c>
      <c r="I131" s="73">
        <v>2.9596222514874527E-2</v>
      </c>
      <c r="J131" s="12">
        <v>2.4454711244566867E-2</v>
      </c>
      <c r="K131" s="9">
        <v>3</v>
      </c>
      <c r="L131" s="12">
        <v>5.603966255623519E-3</v>
      </c>
      <c r="M131" s="15">
        <v>14</v>
      </c>
      <c r="N131" s="15">
        <v>119</v>
      </c>
    </row>
    <row r="132" spans="1:14" x14ac:dyDescent="0.35">
      <c r="A132" t="s">
        <v>1168</v>
      </c>
      <c r="B132" t="s">
        <v>1169</v>
      </c>
      <c r="C132" t="s">
        <v>11</v>
      </c>
      <c r="D132" t="s">
        <v>32</v>
      </c>
      <c r="E132" t="s">
        <v>33</v>
      </c>
      <c r="F132" t="s">
        <v>1331</v>
      </c>
      <c r="G132" s="73">
        <v>2.0100958272742216E-2</v>
      </c>
      <c r="H132" s="73">
        <v>4.8263978144861372E-2</v>
      </c>
      <c r="I132" s="73">
        <v>2.1022712720218419E-2</v>
      </c>
      <c r="J132" s="12">
        <v>2.7436246337973442E-2</v>
      </c>
      <c r="K132" s="9">
        <v>3</v>
      </c>
      <c r="L132" s="12">
        <v>7.3091273836206798E-3</v>
      </c>
      <c r="M132" s="15">
        <v>22</v>
      </c>
      <c r="N132" s="15">
        <v>125</v>
      </c>
    </row>
    <row r="133" spans="1:14" x14ac:dyDescent="0.35">
      <c r="A133" t="s">
        <v>709</v>
      </c>
      <c r="B133" t="s">
        <v>710</v>
      </c>
      <c r="C133" t="s">
        <v>11</v>
      </c>
      <c r="D133" t="s">
        <v>52</v>
      </c>
      <c r="E133" t="s">
        <v>53</v>
      </c>
      <c r="F133" t="s">
        <v>1331</v>
      </c>
      <c r="G133" s="73">
        <v>3.0262750881014187E-2</v>
      </c>
      <c r="H133" s="73">
        <v>5.2772588456982898E-2</v>
      </c>
      <c r="I133" s="73">
        <v>1.5655597104828244E-2</v>
      </c>
      <c r="J133" s="12">
        <v>3.0537342106307878E-2</v>
      </c>
      <c r="K133" s="9">
        <v>3</v>
      </c>
      <c r="L133" s="12">
        <v>1.37271640312809E-2</v>
      </c>
      <c r="M133" s="15">
        <v>7</v>
      </c>
      <c r="N133" s="15">
        <v>134</v>
      </c>
    </row>
    <row r="134" spans="1:14" x14ac:dyDescent="0.35">
      <c r="A134" t="s">
        <v>811</v>
      </c>
      <c r="B134" t="s">
        <v>812</v>
      </c>
      <c r="C134" t="s">
        <v>11</v>
      </c>
      <c r="D134" t="s">
        <v>32</v>
      </c>
      <c r="E134" t="s">
        <v>33</v>
      </c>
      <c r="F134" t="s">
        <v>1331</v>
      </c>
      <c r="G134" s="73">
        <v>2.5829587020763118E-2</v>
      </c>
      <c r="H134" s="73">
        <v>4.1069674680353656E-2</v>
      </c>
      <c r="I134" s="73">
        <v>3.9549397558621954E-2</v>
      </c>
      <c r="J134" s="12">
        <v>3.312324971194569E-2</v>
      </c>
      <c r="K134" s="9">
        <v>3</v>
      </c>
      <c r="L134" s="12">
        <v>5.5532404787331374E-3</v>
      </c>
      <c r="M134" s="15">
        <v>57</v>
      </c>
      <c r="N134" s="15">
        <v>143</v>
      </c>
    </row>
    <row r="135" spans="1:14" x14ac:dyDescent="0.35">
      <c r="A135" t="s">
        <v>533</v>
      </c>
      <c r="B135" t="s">
        <v>534</v>
      </c>
      <c r="C135" t="s">
        <v>11</v>
      </c>
      <c r="D135" t="s">
        <v>32</v>
      </c>
      <c r="E135" t="s">
        <v>33</v>
      </c>
      <c r="F135" t="s">
        <v>1331</v>
      </c>
      <c r="G135" s="73">
        <v>2.9209429139782576E-2</v>
      </c>
      <c r="H135" s="73">
        <v>3.7627841276010418E-2</v>
      </c>
      <c r="I135" s="73">
        <v>4.0260356652019123E-2</v>
      </c>
      <c r="J135" s="12">
        <v>3.3339572314636814E-2</v>
      </c>
      <c r="K135" s="9">
        <v>3</v>
      </c>
      <c r="L135" s="12">
        <v>8.1476762189631943E-3</v>
      </c>
      <c r="M135" s="15">
        <v>8</v>
      </c>
      <c r="N135" s="15">
        <v>144</v>
      </c>
    </row>
    <row r="136" spans="1:14" x14ac:dyDescent="0.35">
      <c r="A136" t="s">
        <v>1012</v>
      </c>
      <c r="B136" t="s">
        <v>1013</v>
      </c>
      <c r="C136" t="s">
        <v>11</v>
      </c>
      <c r="D136" t="s">
        <v>52</v>
      </c>
      <c r="E136" t="s">
        <v>53</v>
      </c>
      <c r="F136" t="s">
        <v>1331</v>
      </c>
      <c r="G136" s="73">
        <v>4.3025219234266436E-2</v>
      </c>
      <c r="H136" s="73">
        <v>3.5418933409030802E-2</v>
      </c>
      <c r="I136" s="73">
        <v>2.9130132986366245E-2</v>
      </c>
      <c r="J136" s="12">
        <v>3.349845850192059E-2</v>
      </c>
      <c r="K136" s="9">
        <v>3</v>
      </c>
      <c r="L136" s="12">
        <v>1.5027386307893071E-2</v>
      </c>
      <c r="M136" s="15">
        <v>12</v>
      </c>
      <c r="N136" s="15">
        <v>145</v>
      </c>
    </row>
    <row r="137" spans="1:14" x14ac:dyDescent="0.35">
      <c r="A137" t="s">
        <v>605</v>
      </c>
      <c r="B137" t="s">
        <v>606</v>
      </c>
      <c r="C137" t="s">
        <v>11</v>
      </c>
      <c r="D137" t="s">
        <v>52</v>
      </c>
      <c r="E137" t="s">
        <v>53</v>
      </c>
      <c r="F137" t="s">
        <v>1331</v>
      </c>
      <c r="G137" s="73">
        <v>1.5772239380904347E-2</v>
      </c>
      <c r="H137" s="73">
        <v>7.3366882023213884E-2</v>
      </c>
      <c r="I137" s="73">
        <v>3.0468581709335269E-2</v>
      </c>
      <c r="J137" s="12">
        <v>3.7509597663183937E-2</v>
      </c>
      <c r="K137" s="9">
        <v>3</v>
      </c>
      <c r="L137" s="12">
        <v>1.9558635487530365E-2</v>
      </c>
      <c r="M137" s="15">
        <v>3</v>
      </c>
      <c r="N137" s="15">
        <v>156</v>
      </c>
    </row>
    <row r="138" spans="1:14" x14ac:dyDescent="0.35">
      <c r="A138" t="s">
        <v>411</v>
      </c>
      <c r="B138" t="s">
        <v>412</v>
      </c>
      <c r="C138" t="s">
        <v>11</v>
      </c>
      <c r="D138" t="s">
        <v>32</v>
      </c>
      <c r="E138" t="s">
        <v>33</v>
      </c>
      <c r="F138" t="s">
        <v>1331</v>
      </c>
      <c r="G138" s="73">
        <v>4.3865637257272196E-2</v>
      </c>
      <c r="H138" s="73">
        <v>2.6136659375050473E-2</v>
      </c>
      <c r="I138" s="73">
        <v>5.0498446110004931E-2</v>
      </c>
      <c r="J138" s="12">
        <v>3.7807277539475291E-2</v>
      </c>
      <c r="K138" s="9">
        <v>3</v>
      </c>
      <c r="L138" s="12">
        <v>2.1875806158388328E-2</v>
      </c>
      <c r="M138" s="15">
        <v>6</v>
      </c>
      <c r="N138" s="15">
        <v>157</v>
      </c>
    </row>
    <row r="139" spans="1:14" x14ac:dyDescent="0.35">
      <c r="A139" t="s">
        <v>1190</v>
      </c>
      <c r="B139" t="s">
        <v>1191</v>
      </c>
      <c r="C139" t="s">
        <v>11</v>
      </c>
      <c r="D139" t="s">
        <v>32</v>
      </c>
      <c r="E139" t="s">
        <v>33</v>
      </c>
      <c r="F139" t="s">
        <v>1331</v>
      </c>
      <c r="G139" s="73">
        <v>5.1983049663089961E-2</v>
      </c>
      <c r="H139" s="73">
        <v>3.8595888382974342E-2</v>
      </c>
      <c r="I139" s="73">
        <v>3.1412886406850325E-2</v>
      </c>
      <c r="J139" s="12">
        <v>3.8304304776337637E-2</v>
      </c>
      <c r="K139" s="9">
        <v>3</v>
      </c>
      <c r="L139" s="12">
        <v>1.8486738095146713E-2</v>
      </c>
      <c r="M139" s="15">
        <v>6</v>
      </c>
      <c r="N139" s="15">
        <v>160</v>
      </c>
    </row>
    <row r="140" spans="1:14" x14ac:dyDescent="0.35">
      <c r="A140" t="s">
        <v>329</v>
      </c>
      <c r="B140" t="s">
        <v>330</v>
      </c>
      <c r="C140" t="s">
        <v>11</v>
      </c>
      <c r="D140" t="s">
        <v>52</v>
      </c>
      <c r="E140" t="s">
        <v>53</v>
      </c>
      <c r="F140" t="s">
        <v>1331</v>
      </c>
      <c r="G140" s="73">
        <v>4.6794112253347946E-2</v>
      </c>
      <c r="H140" s="73">
        <v>4.6185066595442373E-2</v>
      </c>
      <c r="I140" s="73">
        <v>3.4223455844559179E-2</v>
      </c>
      <c r="J140" s="12">
        <v>4.0041241523149258E-2</v>
      </c>
      <c r="K140" s="9">
        <v>3</v>
      </c>
      <c r="L140" s="12">
        <v>1.2291946044494084E-2</v>
      </c>
      <c r="M140" s="15">
        <v>3</v>
      </c>
      <c r="N140" s="15">
        <v>165</v>
      </c>
    </row>
    <row r="141" spans="1:14" x14ac:dyDescent="0.35">
      <c r="A141" t="s">
        <v>298</v>
      </c>
      <c r="B141" t="s">
        <v>299</v>
      </c>
      <c r="C141" t="s">
        <v>11</v>
      </c>
      <c r="D141" t="s">
        <v>32</v>
      </c>
      <c r="E141" t="s">
        <v>33</v>
      </c>
      <c r="F141" t="s">
        <v>1331</v>
      </c>
      <c r="G141" s="73">
        <v>4.8421244986305428E-2</v>
      </c>
      <c r="H141" s="73">
        <v>3.9207564981750632E-2</v>
      </c>
      <c r="I141" s="73">
        <v>4.1511912099665482E-2</v>
      </c>
      <c r="J141" s="12">
        <v>4.0687270647939956E-2</v>
      </c>
      <c r="K141" s="9">
        <v>3</v>
      </c>
      <c r="L141" s="12">
        <v>1.5109557622216311E-2</v>
      </c>
      <c r="M141" s="15">
        <v>8</v>
      </c>
      <c r="N141" s="15">
        <v>167</v>
      </c>
    </row>
    <row r="142" spans="1:14" x14ac:dyDescent="0.35">
      <c r="A142" t="s">
        <v>723</v>
      </c>
      <c r="B142" t="s">
        <v>724</v>
      </c>
      <c r="C142" t="s">
        <v>11</v>
      </c>
      <c r="D142" t="s">
        <v>32</v>
      </c>
      <c r="E142" t="s">
        <v>33</v>
      </c>
      <c r="F142" t="s">
        <v>1331</v>
      </c>
      <c r="G142" s="73">
        <v>4.7267764913735875E-2</v>
      </c>
      <c r="H142" s="73">
        <v>3.6122764714642097E-2</v>
      </c>
      <c r="I142" s="73">
        <v>4.9262998675055729E-2</v>
      </c>
      <c r="J142" s="12">
        <v>4.1858206059843993E-2</v>
      </c>
      <c r="K142" s="9">
        <v>3</v>
      </c>
      <c r="L142" s="12">
        <v>1.7020457410400088E-2</v>
      </c>
      <c r="M142" s="15">
        <v>7</v>
      </c>
      <c r="N142" s="15">
        <v>171</v>
      </c>
    </row>
    <row r="143" spans="1:14" x14ac:dyDescent="0.35">
      <c r="A143" t="s">
        <v>451</v>
      </c>
      <c r="B143" t="s">
        <v>452</v>
      </c>
      <c r="C143" t="s">
        <v>11</v>
      </c>
      <c r="D143" t="s">
        <v>32</v>
      </c>
      <c r="E143" t="s">
        <v>33</v>
      </c>
      <c r="F143" t="s">
        <v>1331</v>
      </c>
      <c r="G143" s="73">
        <v>5.0940302896201252E-2</v>
      </c>
      <c r="H143" s="73">
        <v>4.0186293393988493E-2</v>
      </c>
      <c r="I143" s="73">
        <v>4.3394081651293041E-2</v>
      </c>
      <c r="J143" s="12">
        <v>4.2480589272527042E-2</v>
      </c>
      <c r="K143" s="9">
        <v>3</v>
      </c>
      <c r="L143" s="12">
        <v>1.5879385471306892E-2</v>
      </c>
      <c r="M143" s="15">
        <v>6</v>
      </c>
      <c r="N143" s="15">
        <v>172</v>
      </c>
    </row>
    <row r="144" spans="1:14" x14ac:dyDescent="0.35">
      <c r="A144" t="s">
        <v>669</v>
      </c>
      <c r="B144" t="s">
        <v>670</v>
      </c>
      <c r="C144" t="s">
        <v>11</v>
      </c>
      <c r="D144" t="s">
        <v>32</v>
      </c>
      <c r="E144" t="s">
        <v>33</v>
      </c>
      <c r="F144" t="s">
        <v>1331</v>
      </c>
      <c r="G144" s="73">
        <v>4.0852009974495652E-2</v>
      </c>
      <c r="H144" s="73">
        <v>4.5879632265218642E-2</v>
      </c>
      <c r="I144" s="73">
        <v>4.8509325314495588E-2</v>
      </c>
      <c r="J144" s="12">
        <v>4.2720685810102722E-2</v>
      </c>
      <c r="K144" s="9">
        <v>3</v>
      </c>
      <c r="L144" s="12">
        <v>9.0228146826679193E-3</v>
      </c>
      <c r="M144" s="15">
        <v>7</v>
      </c>
      <c r="N144" s="15">
        <v>175</v>
      </c>
    </row>
    <row r="145" spans="1:14" x14ac:dyDescent="0.35">
      <c r="A145" t="s">
        <v>925</v>
      </c>
      <c r="B145" t="s">
        <v>926</v>
      </c>
      <c r="C145" t="s">
        <v>11</v>
      </c>
      <c r="D145" t="s">
        <v>52</v>
      </c>
      <c r="E145" t="s">
        <v>53</v>
      </c>
      <c r="F145" t="s">
        <v>1331</v>
      </c>
      <c r="G145" s="73">
        <v>5.0523791246886655E-2</v>
      </c>
      <c r="H145" s="73">
        <v>3.387496115336594E-2</v>
      </c>
      <c r="I145" s="73">
        <v>5.2928256530277017E-2</v>
      </c>
      <c r="J145" s="12">
        <v>4.3416032935542657E-2</v>
      </c>
      <c r="K145" s="9">
        <v>3</v>
      </c>
      <c r="L145" s="12">
        <v>2.0235933726737709E-2</v>
      </c>
      <c r="M145" s="15">
        <v>3</v>
      </c>
      <c r="N145" s="15">
        <v>178</v>
      </c>
    </row>
    <row r="146" spans="1:14" x14ac:dyDescent="0.35">
      <c r="A146" t="s">
        <v>419</v>
      </c>
      <c r="B146" t="s">
        <v>420</v>
      </c>
      <c r="C146" t="s">
        <v>11</v>
      </c>
      <c r="D146" t="s">
        <v>52</v>
      </c>
      <c r="E146" t="s">
        <v>53</v>
      </c>
      <c r="F146" t="s">
        <v>1331</v>
      </c>
      <c r="G146" s="73">
        <v>3.6497806383775894E-2</v>
      </c>
      <c r="H146" s="73">
        <v>5.7145155974866475E-2</v>
      </c>
      <c r="I146" s="73">
        <v>4.5297022021255108E-2</v>
      </c>
      <c r="J146" s="12">
        <v>4.3953691418665258E-2</v>
      </c>
      <c r="K146" s="9">
        <v>3</v>
      </c>
      <c r="L146" s="12">
        <v>3.8835529519399653E-4</v>
      </c>
      <c r="M146" s="15">
        <v>9</v>
      </c>
      <c r="N146" s="15">
        <v>180</v>
      </c>
    </row>
    <row r="147" spans="1:14" x14ac:dyDescent="0.35">
      <c r="A147" t="s">
        <v>1170</v>
      </c>
      <c r="B147" t="s">
        <v>1171</v>
      </c>
      <c r="C147" t="s">
        <v>11</v>
      </c>
      <c r="D147" t="s">
        <v>32</v>
      </c>
      <c r="E147" t="s">
        <v>33</v>
      </c>
      <c r="F147" t="s">
        <v>1331</v>
      </c>
      <c r="G147" s="73">
        <v>5.9635539597494958E-2</v>
      </c>
      <c r="H147" s="73">
        <v>3.8590096957897141E-2</v>
      </c>
      <c r="I147" s="73">
        <v>4.2574980794072299E-2</v>
      </c>
      <c r="J147" s="12">
        <v>4.4573902408520903E-2</v>
      </c>
      <c r="K147" s="9">
        <v>3</v>
      </c>
      <c r="L147" s="12">
        <v>2.1179110522061572E-2</v>
      </c>
      <c r="M147" s="15">
        <v>19</v>
      </c>
      <c r="N147" s="15">
        <v>182</v>
      </c>
    </row>
    <row r="148" spans="1:14" x14ac:dyDescent="0.35">
      <c r="A148" t="s">
        <v>839</v>
      </c>
      <c r="B148" t="s">
        <v>840</v>
      </c>
      <c r="C148" t="s">
        <v>11</v>
      </c>
      <c r="D148" t="s">
        <v>32</v>
      </c>
      <c r="E148" t="s">
        <v>33</v>
      </c>
      <c r="F148" t="s">
        <v>1331</v>
      </c>
      <c r="G148" s="73">
        <v>-0.16777027704550951</v>
      </c>
      <c r="H148" s="73">
        <v>0.18594179898490554</v>
      </c>
      <c r="I148" s="73">
        <v>0.13404041405190797</v>
      </c>
      <c r="J148" s="12">
        <v>4.8377675289134094E-2</v>
      </c>
      <c r="K148" s="9">
        <v>3</v>
      </c>
      <c r="L148" s="12">
        <v>0.18181404144597782</v>
      </c>
      <c r="M148" s="15">
        <v>6</v>
      </c>
      <c r="N148" s="15">
        <v>197</v>
      </c>
    </row>
    <row r="149" spans="1:14" x14ac:dyDescent="0.35">
      <c r="A149" t="s">
        <v>164</v>
      </c>
      <c r="B149" t="s">
        <v>165</v>
      </c>
      <c r="C149" t="s">
        <v>11</v>
      </c>
      <c r="D149" t="s">
        <v>52</v>
      </c>
      <c r="E149" t="s">
        <v>53</v>
      </c>
      <c r="F149" t="s">
        <v>1331</v>
      </c>
      <c r="G149" s="73">
        <v>3.9838750023207914E-2</v>
      </c>
      <c r="H149" s="73">
        <v>8.2477196051093354E-2</v>
      </c>
      <c r="I149" s="73">
        <v>3.1415683472564113E-2</v>
      </c>
      <c r="J149" s="12">
        <v>4.8884239807654557E-2</v>
      </c>
      <c r="K149" s="9">
        <v>3</v>
      </c>
      <c r="L149" s="12">
        <v>1.9269246850706002E-2</v>
      </c>
      <c r="M149" s="15">
        <v>9</v>
      </c>
      <c r="N149" s="15">
        <v>201</v>
      </c>
    </row>
    <row r="150" spans="1:14" x14ac:dyDescent="0.35">
      <c r="A150" t="s">
        <v>156</v>
      </c>
      <c r="B150" t="s">
        <v>157</v>
      </c>
      <c r="C150" t="s">
        <v>11</v>
      </c>
      <c r="D150" t="s">
        <v>32</v>
      </c>
      <c r="E150" t="s">
        <v>33</v>
      </c>
      <c r="F150" t="s">
        <v>1331</v>
      </c>
      <c r="G150" s="73">
        <v>5.1584428631839166E-2</v>
      </c>
      <c r="H150" s="73">
        <v>4.9120424125495069E-2</v>
      </c>
      <c r="I150" s="73">
        <v>5.5398453628684285E-2</v>
      </c>
      <c r="J150" s="12">
        <v>4.9674798754038942E-2</v>
      </c>
      <c r="K150" s="9">
        <v>3</v>
      </c>
      <c r="L150" s="12">
        <v>1.2442690575004547E-2</v>
      </c>
      <c r="M150" s="15">
        <v>22</v>
      </c>
      <c r="N150" s="15">
        <v>203</v>
      </c>
    </row>
    <row r="151" spans="1:14" x14ac:dyDescent="0.35">
      <c r="A151" t="s">
        <v>941</v>
      </c>
      <c r="B151" t="s">
        <v>942</v>
      </c>
      <c r="C151" t="s">
        <v>11</v>
      </c>
      <c r="D151" t="s">
        <v>32</v>
      </c>
      <c r="E151" t="s">
        <v>33</v>
      </c>
      <c r="F151" t="s">
        <v>1331</v>
      </c>
      <c r="G151" s="73">
        <v>6.1688522881066146E-2</v>
      </c>
      <c r="H151" s="73">
        <v>4.2804230888255621E-2</v>
      </c>
      <c r="I151" s="73">
        <v>5.4291646431152134E-2</v>
      </c>
      <c r="J151" s="12">
        <v>5.056849669219074E-2</v>
      </c>
      <c r="K151" s="9">
        <v>3</v>
      </c>
      <c r="L151" s="12">
        <v>2.0089077479646968E-2</v>
      </c>
      <c r="M151" s="15">
        <v>15</v>
      </c>
      <c r="N151" s="15">
        <v>209</v>
      </c>
    </row>
    <row r="152" spans="1:14" x14ac:dyDescent="0.35">
      <c r="A152" t="s">
        <v>449</v>
      </c>
      <c r="B152" t="s">
        <v>450</v>
      </c>
      <c r="C152" t="s">
        <v>11</v>
      </c>
      <c r="D152" t="s">
        <v>32</v>
      </c>
      <c r="E152" t="s">
        <v>33</v>
      </c>
      <c r="F152" t="s">
        <v>1331</v>
      </c>
      <c r="G152" s="73">
        <v>2.5889461226707957E-2</v>
      </c>
      <c r="H152" s="73">
        <v>6.6405422288479704E-2</v>
      </c>
      <c r="I152" s="73">
        <v>6.6793932890050589E-2</v>
      </c>
      <c r="J152" s="12">
        <v>5.0669968760445515E-2</v>
      </c>
      <c r="K152" s="9">
        <v>3</v>
      </c>
      <c r="L152" s="12">
        <v>1.6369752286509304E-2</v>
      </c>
      <c r="M152" s="15">
        <v>7</v>
      </c>
      <c r="N152" s="15">
        <v>210</v>
      </c>
    </row>
    <row r="153" spans="1:14" x14ac:dyDescent="0.35">
      <c r="A153" t="s">
        <v>841</v>
      </c>
      <c r="B153" t="s">
        <v>842</v>
      </c>
      <c r="C153" t="s">
        <v>11</v>
      </c>
      <c r="D153" t="s">
        <v>32</v>
      </c>
      <c r="E153" t="s">
        <v>33</v>
      </c>
      <c r="F153" t="s">
        <v>1331</v>
      </c>
      <c r="G153" s="73">
        <v>3.5956171188864079E-2</v>
      </c>
      <c r="H153" s="73">
        <v>6.4627857946282924E-2</v>
      </c>
      <c r="I153" s="73">
        <v>5.9600088632021674E-2</v>
      </c>
      <c r="J153" s="12">
        <v>5.1035069214422336E-2</v>
      </c>
      <c r="K153" s="9">
        <v>3</v>
      </c>
      <c r="L153" s="12">
        <v>7.6316495079654144E-3</v>
      </c>
      <c r="M153" s="15">
        <v>11</v>
      </c>
      <c r="N153" s="15">
        <v>212</v>
      </c>
    </row>
    <row r="154" spans="1:14" x14ac:dyDescent="0.35">
      <c r="A154" t="s">
        <v>821</v>
      </c>
      <c r="B154" t="s">
        <v>822</v>
      </c>
      <c r="C154" t="s">
        <v>11</v>
      </c>
      <c r="D154" t="s">
        <v>32</v>
      </c>
      <c r="E154" t="s">
        <v>33</v>
      </c>
      <c r="F154" t="s">
        <v>1331</v>
      </c>
      <c r="G154" s="73">
        <v>5.5207258725747513E-2</v>
      </c>
      <c r="H154" s="73">
        <v>4.7699278771909388E-2</v>
      </c>
      <c r="I154" s="73">
        <v>5.8333155243481524E-2</v>
      </c>
      <c r="J154" s="12">
        <v>5.1386927539078912E-2</v>
      </c>
      <c r="K154" s="9">
        <v>3</v>
      </c>
      <c r="L154" s="12">
        <v>1.5174084917642152E-2</v>
      </c>
      <c r="M154" s="15">
        <v>6</v>
      </c>
      <c r="N154" s="15">
        <v>213</v>
      </c>
    </row>
    <row r="155" spans="1:14" x14ac:dyDescent="0.35">
      <c r="A155" t="s">
        <v>635</v>
      </c>
      <c r="B155" t="s">
        <v>636</v>
      </c>
      <c r="C155" t="s">
        <v>11</v>
      </c>
      <c r="D155" t="s">
        <v>32</v>
      </c>
      <c r="E155" t="s">
        <v>33</v>
      </c>
      <c r="F155" t="s">
        <v>1331</v>
      </c>
      <c r="G155" s="73">
        <v>5.9739565339881451E-2</v>
      </c>
      <c r="H155" s="73">
        <v>7.6148795463782004E-2</v>
      </c>
      <c r="I155" s="73">
        <v>4.1551327277984461E-2</v>
      </c>
      <c r="J155" s="12">
        <v>5.6786925985915414E-2</v>
      </c>
      <c r="K155" s="9">
        <v>3</v>
      </c>
      <c r="L155" s="12">
        <v>1.4200099822629776E-2</v>
      </c>
      <c r="M155" s="15">
        <v>15</v>
      </c>
      <c r="N155" s="15">
        <v>227</v>
      </c>
    </row>
    <row r="156" spans="1:14" x14ac:dyDescent="0.35">
      <c r="A156" t="s">
        <v>553</v>
      </c>
      <c r="B156" t="s">
        <v>554</v>
      </c>
      <c r="C156" t="s">
        <v>11</v>
      </c>
      <c r="D156" t="s">
        <v>52</v>
      </c>
      <c r="E156" t="s">
        <v>53</v>
      </c>
      <c r="F156" t="s">
        <v>1331</v>
      </c>
      <c r="G156" s="73">
        <v>6.4953153949135464E-2</v>
      </c>
      <c r="H156" s="73">
        <v>6.3946814843391167E-2</v>
      </c>
      <c r="I156" s="73">
        <v>5.5964927625154266E-2</v>
      </c>
      <c r="J156" s="12">
        <v>5.9261995431259727E-2</v>
      </c>
      <c r="K156" s="9">
        <v>3</v>
      </c>
      <c r="L156" s="12">
        <v>1.1602547961824283E-2</v>
      </c>
      <c r="M156" s="15">
        <v>26</v>
      </c>
      <c r="N156" s="15">
        <v>236</v>
      </c>
    </row>
    <row r="157" spans="1:14" x14ac:dyDescent="0.35">
      <c r="A157" t="s">
        <v>120</v>
      </c>
      <c r="B157" t="s">
        <v>121</v>
      </c>
      <c r="C157" t="s">
        <v>11</v>
      </c>
      <c r="D157" t="s">
        <v>32</v>
      </c>
      <c r="E157" t="s">
        <v>33</v>
      </c>
      <c r="F157" t="s">
        <v>1331</v>
      </c>
      <c r="G157" s="73">
        <v>6.0170917315658545E-2</v>
      </c>
      <c r="H157" s="73">
        <v>6.1966758030424007E-2</v>
      </c>
      <c r="I157" s="73">
        <v>6.2746617495251733E-2</v>
      </c>
      <c r="J157" s="12">
        <v>5.9268460905810866E-2</v>
      </c>
      <c r="K157" s="9">
        <v>3</v>
      </c>
      <c r="L157" s="12">
        <v>9.8517601703549274E-3</v>
      </c>
      <c r="M157" s="15">
        <v>3</v>
      </c>
      <c r="N157" s="15">
        <v>237</v>
      </c>
    </row>
    <row r="158" spans="1:14" x14ac:dyDescent="0.35">
      <c r="A158" t="s">
        <v>1076</v>
      </c>
      <c r="B158" t="s">
        <v>1077</v>
      </c>
      <c r="C158" t="s">
        <v>11</v>
      </c>
      <c r="D158" t="s">
        <v>52</v>
      </c>
      <c r="E158" t="s">
        <v>53</v>
      </c>
      <c r="F158" t="s">
        <v>1331</v>
      </c>
      <c r="G158" s="73">
        <v>6.168760382598247E-2</v>
      </c>
      <c r="H158" s="73">
        <v>6.0156831588747517E-2</v>
      </c>
      <c r="I158" s="73">
        <v>6.4853233888327658E-2</v>
      </c>
      <c r="J158" s="12">
        <v>5.9872919726385317E-2</v>
      </c>
      <c r="K158" s="9">
        <v>3</v>
      </c>
      <c r="L158" s="12">
        <v>1.17971929550349E-2</v>
      </c>
      <c r="M158" s="15">
        <v>18</v>
      </c>
      <c r="N158" s="15">
        <v>240</v>
      </c>
    </row>
    <row r="159" spans="1:14" x14ac:dyDescent="0.35">
      <c r="A159" t="s">
        <v>865</v>
      </c>
      <c r="B159" t="s">
        <v>866</v>
      </c>
      <c r="C159" t="s">
        <v>11</v>
      </c>
      <c r="D159" t="s">
        <v>52</v>
      </c>
      <c r="E159" t="s">
        <v>53</v>
      </c>
      <c r="F159" t="s">
        <v>1331</v>
      </c>
      <c r="G159" s="73">
        <v>6.8648826458363163E-2</v>
      </c>
      <c r="H159" s="73">
        <v>5.9249108566442547E-2</v>
      </c>
      <c r="I159" s="73">
        <v>7.1964222323417315E-2</v>
      </c>
      <c r="J159" s="12">
        <v>6.4261082408107115E-2</v>
      </c>
      <c r="K159" s="9">
        <v>3</v>
      </c>
      <c r="L159" s="12">
        <v>1.6289870451769158E-2</v>
      </c>
      <c r="M159" s="15">
        <v>32</v>
      </c>
      <c r="N159" s="15">
        <v>251</v>
      </c>
    </row>
    <row r="160" spans="1:14" x14ac:dyDescent="0.35">
      <c r="A160" t="s">
        <v>30</v>
      </c>
      <c r="B160" t="s">
        <v>31</v>
      </c>
      <c r="C160" t="s">
        <v>11</v>
      </c>
      <c r="D160" t="s">
        <v>32</v>
      </c>
      <c r="E160" t="s">
        <v>33</v>
      </c>
      <c r="F160" t="s">
        <v>1331</v>
      </c>
      <c r="G160" s="73">
        <v>6.5735962460736791E-2</v>
      </c>
      <c r="H160" s="73">
        <v>6.9042151876703498E-2</v>
      </c>
      <c r="I160" s="73">
        <v>7.09549924427052E-2</v>
      </c>
      <c r="J160" s="12">
        <v>6.6218065552081248E-2</v>
      </c>
      <c r="K160" s="9">
        <v>3</v>
      </c>
      <c r="L160" s="12">
        <v>9.4388795709232243E-3</v>
      </c>
      <c r="M160" s="15">
        <v>7</v>
      </c>
      <c r="N160" s="15">
        <v>257</v>
      </c>
    </row>
    <row r="161" spans="1:14" x14ac:dyDescent="0.35">
      <c r="A161" t="s">
        <v>499</v>
      </c>
      <c r="B161" t="s">
        <v>500</v>
      </c>
      <c r="C161" t="s">
        <v>11</v>
      </c>
      <c r="D161" t="s">
        <v>32</v>
      </c>
      <c r="E161" t="s">
        <v>33</v>
      </c>
      <c r="F161" t="s">
        <v>1331</v>
      </c>
      <c r="G161" s="73">
        <v>7.2781413307093007E-2</v>
      </c>
      <c r="H161" s="73">
        <v>5.9551359232585442E-2</v>
      </c>
      <c r="I161" s="73">
        <v>7.5794333622359669E-2</v>
      </c>
      <c r="J161" s="12">
        <v>6.7016065346045497E-2</v>
      </c>
      <c r="K161" s="9">
        <v>3</v>
      </c>
      <c r="L161" s="12">
        <v>1.84125713066596E-2</v>
      </c>
      <c r="M161" s="15">
        <v>10</v>
      </c>
      <c r="N161" s="15">
        <v>260</v>
      </c>
    </row>
    <row r="162" spans="1:14" x14ac:dyDescent="0.35">
      <c r="A162" t="s">
        <v>373</v>
      </c>
      <c r="B162" t="s">
        <v>374</v>
      </c>
      <c r="C162" t="s">
        <v>11</v>
      </c>
      <c r="D162" t="s">
        <v>32</v>
      </c>
      <c r="E162" t="s">
        <v>33</v>
      </c>
      <c r="F162" t="s">
        <v>1331</v>
      </c>
      <c r="G162" s="73">
        <v>7.5987556105805501E-2</v>
      </c>
      <c r="H162" s="73">
        <v>6.0899392036919457E-2</v>
      </c>
      <c r="I162" s="73">
        <v>7.1892814351823639E-2</v>
      </c>
      <c r="J162" s="12">
        <v>6.7233617456882305E-2</v>
      </c>
      <c r="K162" s="9">
        <v>3</v>
      </c>
      <c r="L162" s="12">
        <v>1.8330831929577351E-2</v>
      </c>
      <c r="M162" s="15">
        <v>6</v>
      </c>
      <c r="N162" s="15">
        <v>261</v>
      </c>
    </row>
    <row r="163" spans="1:14" x14ac:dyDescent="0.35">
      <c r="A163" t="s">
        <v>1218</v>
      </c>
      <c r="B163" t="s">
        <v>1219</v>
      </c>
      <c r="C163" t="s">
        <v>11</v>
      </c>
      <c r="D163" t="s">
        <v>32</v>
      </c>
      <c r="E163" t="s">
        <v>33</v>
      </c>
      <c r="F163" t="s">
        <v>1331</v>
      </c>
      <c r="G163" s="73">
        <v>7.2114132281484625E-2</v>
      </c>
      <c r="H163" s="73">
        <v>6.6293010800722182E-2</v>
      </c>
      <c r="I163" s="73">
        <v>7.1444697941895036E-2</v>
      </c>
      <c r="J163" s="12">
        <v>6.7590976966733385E-2</v>
      </c>
      <c r="K163" s="9">
        <v>3</v>
      </c>
      <c r="L163" s="12">
        <v>1.3647383168365879E-2</v>
      </c>
      <c r="M163" s="15">
        <v>3</v>
      </c>
      <c r="N163" s="15">
        <v>262</v>
      </c>
    </row>
    <row r="164" spans="1:14" x14ac:dyDescent="0.35">
      <c r="A164" t="s">
        <v>150</v>
      </c>
      <c r="B164" t="s">
        <v>151</v>
      </c>
      <c r="C164" t="s">
        <v>11</v>
      </c>
      <c r="D164" t="s">
        <v>32</v>
      </c>
      <c r="E164" t="s">
        <v>33</v>
      </c>
      <c r="F164" t="s">
        <v>1331</v>
      </c>
      <c r="G164" s="73">
        <v>6.43637761384665E-2</v>
      </c>
      <c r="H164" s="73">
        <v>7.5053921680674873E-2</v>
      </c>
      <c r="I164" s="73">
        <v>7.1686480123135637E-2</v>
      </c>
      <c r="J164" s="12">
        <v>6.8008422606125107E-2</v>
      </c>
      <c r="K164" s="9">
        <v>3</v>
      </c>
      <c r="L164" s="12">
        <v>5.6744200071898732E-3</v>
      </c>
      <c r="M164" s="15">
        <v>10</v>
      </c>
      <c r="N164" s="15">
        <v>264</v>
      </c>
    </row>
    <row r="165" spans="1:14" x14ac:dyDescent="0.35">
      <c r="A165" t="s">
        <v>1244</v>
      </c>
      <c r="B165" t="s">
        <v>1245</v>
      </c>
      <c r="C165" t="s">
        <v>11</v>
      </c>
      <c r="D165" t="s">
        <v>52</v>
      </c>
      <c r="E165" t="s">
        <v>53</v>
      </c>
      <c r="F165" t="s">
        <v>1331</v>
      </c>
      <c r="G165" s="73">
        <v>6.2210231213346553E-2</v>
      </c>
      <c r="H165" s="73">
        <v>7.8293124722946389E-2</v>
      </c>
      <c r="I165" s="73">
        <v>7.4282802657570021E-2</v>
      </c>
      <c r="J165" s="12">
        <v>6.9235749489987078E-2</v>
      </c>
      <c r="K165" s="9">
        <v>3</v>
      </c>
      <c r="L165" s="12">
        <v>4.321469369496754E-3</v>
      </c>
      <c r="M165" s="15">
        <v>25</v>
      </c>
      <c r="N165" s="15">
        <v>266</v>
      </c>
    </row>
    <row r="166" spans="1:14" x14ac:dyDescent="0.35">
      <c r="A166" t="s">
        <v>311</v>
      </c>
      <c r="B166" t="s">
        <v>312</v>
      </c>
      <c r="C166" t="s">
        <v>11</v>
      </c>
      <c r="D166" t="s">
        <v>32</v>
      </c>
      <c r="E166" t="s">
        <v>33</v>
      </c>
      <c r="F166" t="s">
        <v>1331</v>
      </c>
      <c r="G166" s="73">
        <v>1.8739464877623055E-2</v>
      </c>
      <c r="H166" s="73">
        <v>0.12178841828574678</v>
      </c>
      <c r="I166" s="73">
        <v>7.8560173142968343E-2</v>
      </c>
      <c r="J166" s="12">
        <v>7.0669715394145474E-2</v>
      </c>
      <c r="K166" s="9">
        <v>3</v>
      </c>
      <c r="L166" s="12">
        <v>4.1460727916050606E-2</v>
      </c>
      <c r="M166" s="15">
        <v>4</v>
      </c>
      <c r="N166" s="15">
        <v>269</v>
      </c>
    </row>
    <row r="167" spans="1:14" x14ac:dyDescent="0.35">
      <c r="A167" t="s">
        <v>417</v>
      </c>
      <c r="B167" t="s">
        <v>418</v>
      </c>
      <c r="C167" t="s">
        <v>11</v>
      </c>
      <c r="D167" t="s">
        <v>32</v>
      </c>
      <c r="E167" t="s">
        <v>33</v>
      </c>
      <c r="F167" t="s">
        <v>1331</v>
      </c>
      <c r="G167" s="73">
        <v>7.7067352104524339E-2</v>
      </c>
      <c r="H167" s="73">
        <v>7.0422702427506964E-2</v>
      </c>
      <c r="I167" s="73">
        <v>7.4619848144897916E-2</v>
      </c>
      <c r="J167" s="12">
        <v>7.1676997517675853E-2</v>
      </c>
      <c r="K167" s="9">
        <v>3</v>
      </c>
      <c r="L167" s="12">
        <v>1.3932510252767672E-2</v>
      </c>
      <c r="M167" s="15">
        <v>9</v>
      </c>
      <c r="N167" s="15">
        <v>270</v>
      </c>
    </row>
    <row r="168" spans="1:14" x14ac:dyDescent="0.35">
      <c r="A168" t="s">
        <v>825</v>
      </c>
      <c r="B168" t="s">
        <v>826</v>
      </c>
      <c r="C168" t="s">
        <v>11</v>
      </c>
      <c r="D168" t="s">
        <v>52</v>
      </c>
      <c r="E168" t="s">
        <v>53</v>
      </c>
      <c r="F168" t="s">
        <v>1331</v>
      </c>
      <c r="G168" s="73">
        <v>7.4654153443250798E-2</v>
      </c>
      <c r="H168" s="73">
        <v>7.8383582306402161E-2</v>
      </c>
      <c r="I168" s="73">
        <v>7.1917980397136164E-2</v>
      </c>
      <c r="J168" s="12">
        <v>7.2625602007629145E-2</v>
      </c>
      <c r="K168" s="9">
        <v>3</v>
      </c>
      <c r="L168" s="12">
        <v>8.7554375040654799E-3</v>
      </c>
      <c r="M168" s="15">
        <v>4</v>
      </c>
      <c r="N168" s="15">
        <v>275</v>
      </c>
    </row>
    <row r="169" spans="1:14" x14ac:dyDescent="0.35">
      <c r="A169" t="s">
        <v>651</v>
      </c>
      <c r="B169" t="s">
        <v>652</v>
      </c>
      <c r="C169" t="s">
        <v>11</v>
      </c>
      <c r="D169" t="s">
        <v>32</v>
      </c>
      <c r="E169" t="s">
        <v>33</v>
      </c>
      <c r="F169" t="s">
        <v>1331</v>
      </c>
      <c r="G169" s="73">
        <v>0.10224501958738093</v>
      </c>
      <c r="H169" s="73">
        <v>5.5546544943117948E-2</v>
      </c>
      <c r="I169" s="73">
        <v>7.2502592402974769E-2</v>
      </c>
      <c r="J169" s="12">
        <v>7.4405082269857314E-2</v>
      </c>
      <c r="K169" s="9">
        <v>3</v>
      </c>
      <c r="L169" s="12">
        <v>3.3941307567415813E-2</v>
      </c>
      <c r="M169" s="15">
        <v>3</v>
      </c>
      <c r="N169" s="15">
        <v>278</v>
      </c>
    </row>
    <row r="170" spans="1:14" x14ac:dyDescent="0.35">
      <c r="A170" t="s">
        <v>513</v>
      </c>
      <c r="B170" t="s">
        <v>514</v>
      </c>
      <c r="C170" t="s">
        <v>11</v>
      </c>
      <c r="D170" t="s">
        <v>32</v>
      </c>
      <c r="E170" t="s">
        <v>33</v>
      </c>
      <c r="F170" t="s">
        <v>1331</v>
      </c>
      <c r="G170" s="73">
        <v>8.7341924482952582E-2</v>
      </c>
      <c r="H170" s="73">
        <v>7.2451019847512635E-2</v>
      </c>
      <c r="I170" s="73">
        <v>7.095736486541912E-2</v>
      </c>
      <c r="J170" s="12">
        <v>7.4557133023994207E-2</v>
      </c>
      <c r="K170" s="9">
        <v>3</v>
      </c>
      <c r="L170" s="12">
        <v>1.8374337531109713E-2</v>
      </c>
      <c r="M170" s="15">
        <v>5</v>
      </c>
      <c r="N170" s="15">
        <v>279</v>
      </c>
    </row>
    <row r="171" spans="1:14" x14ac:dyDescent="0.35">
      <c r="A171" t="s">
        <v>60</v>
      </c>
      <c r="B171" t="s">
        <v>61</v>
      </c>
      <c r="C171" t="s">
        <v>11</v>
      </c>
      <c r="D171" t="s">
        <v>32</v>
      </c>
      <c r="E171" t="s">
        <v>33</v>
      </c>
      <c r="F171" t="s">
        <v>1331</v>
      </c>
      <c r="G171" s="73">
        <v>8.2725760786172609E-2</v>
      </c>
      <c r="H171" s="73">
        <v>7.3643683700712517E-2</v>
      </c>
      <c r="I171" s="73">
        <v>8.1786470202103376E-2</v>
      </c>
      <c r="J171" s="12">
        <v>7.7025668188362262E-2</v>
      </c>
      <c r="K171" s="9">
        <v>3</v>
      </c>
      <c r="L171" s="12">
        <v>1.5402044478098448E-2</v>
      </c>
      <c r="M171" s="15">
        <v>17</v>
      </c>
      <c r="N171" s="15">
        <v>284</v>
      </c>
    </row>
    <row r="172" spans="1:14" x14ac:dyDescent="0.35">
      <c r="A172" t="s">
        <v>333</v>
      </c>
      <c r="B172" t="s">
        <v>334</v>
      </c>
      <c r="C172" t="s">
        <v>11</v>
      </c>
      <c r="D172" t="s">
        <v>32</v>
      </c>
      <c r="E172" t="s">
        <v>33</v>
      </c>
      <c r="F172" t="s">
        <v>1331</v>
      </c>
      <c r="G172" s="73">
        <v>8.2016838219029747E-2</v>
      </c>
      <c r="H172" s="73">
        <v>7.7881666714539874E-2</v>
      </c>
      <c r="I172" s="73">
        <v>7.8958571396912008E-2</v>
      </c>
      <c r="J172" s="12">
        <v>7.7259388735526666E-2</v>
      </c>
      <c r="K172" s="9">
        <v>3</v>
      </c>
      <c r="L172" s="12">
        <v>1.2586891997982096E-2</v>
      </c>
      <c r="M172" s="15">
        <v>3</v>
      </c>
      <c r="N172" s="15">
        <v>286</v>
      </c>
    </row>
    <row r="173" spans="1:14" x14ac:dyDescent="0.35">
      <c r="A173" t="s">
        <v>923</v>
      </c>
      <c r="B173" t="s">
        <v>924</v>
      </c>
      <c r="C173" t="s">
        <v>11</v>
      </c>
      <c r="D173" t="s">
        <v>32</v>
      </c>
      <c r="E173" t="s">
        <v>33</v>
      </c>
      <c r="F173" t="s">
        <v>1331</v>
      </c>
      <c r="G173" s="73">
        <v>7.2101957868944605E-2</v>
      </c>
      <c r="H173" s="73">
        <v>8.3722903668924348E-2</v>
      </c>
      <c r="I173" s="73">
        <v>8.338825082876998E-2</v>
      </c>
      <c r="J173" s="12">
        <v>7.7378067414245744E-2</v>
      </c>
      <c r="K173" s="9">
        <v>3</v>
      </c>
      <c r="L173" s="12">
        <v>6.4229639394993232E-3</v>
      </c>
      <c r="M173" s="15">
        <v>21</v>
      </c>
      <c r="N173" s="15">
        <v>287</v>
      </c>
    </row>
    <row r="174" spans="1:14" x14ac:dyDescent="0.35">
      <c r="A174" t="s">
        <v>290</v>
      </c>
      <c r="B174" t="s">
        <v>291</v>
      </c>
      <c r="C174" t="s">
        <v>11</v>
      </c>
      <c r="D174" t="s">
        <v>32</v>
      </c>
      <c r="E174" t="s">
        <v>33</v>
      </c>
      <c r="F174" t="s">
        <v>1331</v>
      </c>
      <c r="G174" s="73">
        <v>9.190607686906864E-2</v>
      </c>
      <c r="H174" s="73">
        <v>7.8000619261557977E-2</v>
      </c>
      <c r="I174" s="73">
        <v>7.4422884280431881E-2</v>
      </c>
      <c r="J174" s="12">
        <v>7.9083556762385598E-2</v>
      </c>
      <c r="K174" s="9">
        <v>3</v>
      </c>
      <c r="L174" s="12">
        <v>1.8117649217147733E-2</v>
      </c>
      <c r="M174" s="15">
        <v>5</v>
      </c>
      <c r="N174" s="15">
        <v>291</v>
      </c>
    </row>
    <row r="175" spans="1:14" x14ac:dyDescent="0.35">
      <c r="A175" t="s">
        <v>240</v>
      </c>
      <c r="B175" t="s">
        <v>241</v>
      </c>
      <c r="C175" t="s">
        <v>11</v>
      </c>
      <c r="D175" t="s">
        <v>32</v>
      </c>
      <c r="E175" t="s">
        <v>33</v>
      </c>
      <c r="F175" t="s">
        <v>1331</v>
      </c>
      <c r="G175" s="73">
        <v>0.12246608901391515</v>
      </c>
      <c r="H175" s="73">
        <v>7.2104400737171948E-2</v>
      </c>
      <c r="I175" s="73">
        <v>6.0206212621749376E-2</v>
      </c>
      <c r="J175" s="12">
        <v>8.2565930749644925E-2</v>
      </c>
      <c r="K175" s="9">
        <v>3</v>
      </c>
      <c r="L175" s="12">
        <v>4.0995482389385871E-2</v>
      </c>
      <c r="M175" s="15">
        <v>3</v>
      </c>
      <c r="N175" s="15">
        <v>300</v>
      </c>
    </row>
    <row r="176" spans="1:14" x14ac:dyDescent="0.35">
      <c r="A176" t="s">
        <v>50</v>
      </c>
      <c r="B176" t="s">
        <v>51</v>
      </c>
      <c r="C176" t="s">
        <v>11</v>
      </c>
      <c r="D176" t="s">
        <v>52</v>
      </c>
      <c r="E176" t="s">
        <v>53</v>
      </c>
      <c r="F176" t="s">
        <v>1331</v>
      </c>
      <c r="G176" s="73">
        <v>6.8641902779469063E-2</v>
      </c>
      <c r="H176" s="73">
        <v>0.11783503203760845</v>
      </c>
      <c r="I176" s="73">
        <v>7.4815919486236934E-2</v>
      </c>
      <c r="J176" s="12">
        <v>8.4737981393137582E-2</v>
      </c>
      <c r="K176" s="9">
        <v>3</v>
      </c>
      <c r="L176" s="12">
        <v>1.6947548792510109E-2</v>
      </c>
      <c r="M176" s="15">
        <v>3</v>
      </c>
      <c r="N176" s="15">
        <v>306</v>
      </c>
    </row>
    <row r="177" spans="1:14" x14ac:dyDescent="0.35">
      <c r="A177" t="s">
        <v>387</v>
      </c>
      <c r="B177" t="s">
        <v>388</v>
      </c>
      <c r="C177" t="s">
        <v>11</v>
      </c>
      <c r="D177" t="s">
        <v>32</v>
      </c>
      <c r="E177" t="s">
        <v>33</v>
      </c>
      <c r="F177" t="s">
        <v>1331</v>
      </c>
      <c r="G177" s="73">
        <v>0.16481408615125567</v>
      </c>
      <c r="H177" s="73">
        <v>5.5934365879608663E-2</v>
      </c>
      <c r="I177" s="73">
        <v>4.3808318556680381E-2</v>
      </c>
      <c r="J177" s="12">
        <v>8.582595348788101E-2</v>
      </c>
      <c r="K177" s="9">
        <v>3</v>
      </c>
      <c r="L177" s="12">
        <v>7.4845468889192718E-2</v>
      </c>
      <c r="M177" s="15">
        <v>7</v>
      </c>
      <c r="N177" s="15">
        <v>309</v>
      </c>
    </row>
    <row r="178" spans="1:14" x14ac:dyDescent="0.35">
      <c r="A178" t="s">
        <v>663</v>
      </c>
      <c r="B178" t="s">
        <v>664</v>
      </c>
      <c r="C178" t="s">
        <v>11</v>
      </c>
      <c r="D178" t="s">
        <v>32</v>
      </c>
      <c r="E178" t="s">
        <v>33</v>
      </c>
      <c r="F178" t="s">
        <v>1331</v>
      </c>
      <c r="G178" s="73">
        <v>8.2451962231878062E-2</v>
      </c>
      <c r="H178" s="73">
        <v>9.2055367183042636E-2</v>
      </c>
      <c r="I178" s="73">
        <v>9.4976126072682396E-2</v>
      </c>
      <c r="J178" s="12">
        <v>8.7468181787900459E-2</v>
      </c>
      <c r="K178" s="9">
        <v>3</v>
      </c>
      <c r="L178" s="12">
        <v>8.0498361093032968E-3</v>
      </c>
      <c r="M178" s="15">
        <v>12</v>
      </c>
      <c r="N178" s="15">
        <v>312</v>
      </c>
    </row>
    <row r="179" spans="1:14" x14ac:dyDescent="0.35">
      <c r="A179" t="s">
        <v>441</v>
      </c>
      <c r="B179" t="s">
        <v>442</v>
      </c>
      <c r="C179" t="s">
        <v>11</v>
      </c>
      <c r="D179" t="s">
        <v>52</v>
      </c>
      <c r="E179" t="s">
        <v>53</v>
      </c>
      <c r="F179" t="s">
        <v>1331</v>
      </c>
      <c r="G179" s="73">
        <v>7.7035064835393546E-2</v>
      </c>
      <c r="H179" s="73">
        <v>8.4561025031538062E-2</v>
      </c>
      <c r="I179" s="73">
        <v>0.11313811633948226</v>
      </c>
      <c r="J179" s="12">
        <v>8.9218432027504055E-2</v>
      </c>
      <c r="K179" s="9">
        <v>3</v>
      </c>
      <c r="L179" s="12">
        <v>2.1006905125092158E-2</v>
      </c>
      <c r="M179" s="15">
        <v>7</v>
      </c>
      <c r="N179" s="15">
        <v>315</v>
      </c>
    </row>
    <row r="180" spans="1:14" x14ac:dyDescent="0.35">
      <c r="A180" t="s">
        <v>511</v>
      </c>
      <c r="B180" t="s">
        <v>512</v>
      </c>
      <c r="C180" t="s">
        <v>11</v>
      </c>
      <c r="D180" t="s">
        <v>32</v>
      </c>
      <c r="E180" t="s">
        <v>33</v>
      </c>
      <c r="F180" t="s">
        <v>1331</v>
      </c>
      <c r="G180" s="73">
        <v>9.095886525584003E-2</v>
      </c>
      <c r="H180" s="73">
        <v>9.1436906563208534E-2</v>
      </c>
      <c r="I180" s="73">
        <v>0.1019011919565147</v>
      </c>
      <c r="J180" s="12">
        <v>9.2406017883887193E-2</v>
      </c>
      <c r="K180" s="9">
        <v>3</v>
      </c>
      <c r="L180" s="12">
        <v>1.2655546727426713E-2</v>
      </c>
      <c r="M180" s="15">
        <v>16</v>
      </c>
      <c r="N180" s="15">
        <v>321</v>
      </c>
    </row>
    <row r="181" spans="1:14" x14ac:dyDescent="0.35">
      <c r="A181" t="s">
        <v>665</v>
      </c>
      <c r="B181" t="s">
        <v>666</v>
      </c>
      <c r="C181" t="s">
        <v>11</v>
      </c>
      <c r="D181" t="s">
        <v>32</v>
      </c>
      <c r="E181" t="s">
        <v>33</v>
      </c>
      <c r="F181" t="s">
        <v>1331</v>
      </c>
      <c r="G181" s="73">
        <v>0.11471326846335016</v>
      </c>
      <c r="H181" s="73">
        <v>9.1208093758370093E-2</v>
      </c>
      <c r="I181" s="73">
        <v>0.10709425749150073</v>
      </c>
      <c r="J181" s="12">
        <v>0.10197890319643975</v>
      </c>
      <c r="K181" s="9">
        <v>3</v>
      </c>
      <c r="L181" s="12">
        <v>2.2546070815678314E-2</v>
      </c>
      <c r="M181" s="15">
        <v>6</v>
      </c>
      <c r="N181" s="15">
        <v>337</v>
      </c>
    </row>
    <row r="182" spans="1:14" x14ac:dyDescent="0.35">
      <c r="A182" t="s">
        <v>990</v>
      </c>
      <c r="B182" t="s">
        <v>991</v>
      </c>
      <c r="C182" t="s">
        <v>11</v>
      </c>
      <c r="D182" t="s">
        <v>32</v>
      </c>
      <c r="E182" t="s">
        <v>33</v>
      </c>
      <c r="F182" t="s">
        <v>1331</v>
      </c>
      <c r="G182" s="73">
        <v>0.10158615359485909</v>
      </c>
      <c r="H182" s="73">
        <v>9.588586293017741E-2</v>
      </c>
      <c r="I182" s="73">
        <v>0.11563106359832022</v>
      </c>
      <c r="J182" s="12">
        <v>0.10200805666648501</v>
      </c>
      <c r="K182" s="9">
        <v>3</v>
      </c>
      <c r="L182" s="12">
        <v>1.7286838259103744E-2</v>
      </c>
      <c r="M182" s="15">
        <v>3</v>
      </c>
      <c r="N182" s="15">
        <v>338</v>
      </c>
    </row>
    <row r="183" spans="1:14" x14ac:dyDescent="0.35">
      <c r="A183" t="s">
        <v>296</v>
      </c>
      <c r="B183" t="s">
        <v>297</v>
      </c>
      <c r="C183" t="s">
        <v>11</v>
      </c>
      <c r="D183" t="s">
        <v>32</v>
      </c>
      <c r="E183" t="s">
        <v>33</v>
      </c>
      <c r="F183" t="s">
        <v>1331</v>
      </c>
      <c r="G183" s="73">
        <v>0.10838789221388667</v>
      </c>
      <c r="H183" s="73">
        <v>9.3973165851385723E-2</v>
      </c>
      <c r="I183" s="73">
        <v>0.11672791334993378</v>
      </c>
      <c r="J183" s="12">
        <v>0.10400335376376817</v>
      </c>
      <c r="K183" s="9">
        <v>3</v>
      </c>
      <c r="L183" s="12">
        <v>2.0437698357819924E-2</v>
      </c>
      <c r="M183" s="15">
        <v>9</v>
      </c>
      <c r="N183" s="15">
        <v>339</v>
      </c>
    </row>
    <row r="184" spans="1:14" x14ac:dyDescent="0.35">
      <c r="A184" t="s">
        <v>881</v>
      </c>
      <c r="B184" t="s">
        <v>882</v>
      </c>
      <c r="C184" t="s">
        <v>11</v>
      </c>
      <c r="D184" t="s">
        <v>32</v>
      </c>
      <c r="E184" t="s">
        <v>33</v>
      </c>
      <c r="F184" t="s">
        <v>1331</v>
      </c>
      <c r="G184" s="73">
        <v>0.10134243684865579</v>
      </c>
      <c r="H184" s="73">
        <v>0.11951219006708313</v>
      </c>
      <c r="I184" s="73">
        <v>0.10587583773283739</v>
      </c>
      <c r="J184" s="12">
        <v>0.10655051817489154</v>
      </c>
      <c r="K184" s="9">
        <v>3</v>
      </c>
      <c r="L184" s="12">
        <v>1.9942951865261184E-3</v>
      </c>
      <c r="M184" s="15">
        <v>3</v>
      </c>
      <c r="N184" s="15">
        <v>343</v>
      </c>
    </row>
    <row r="185" spans="1:14" x14ac:dyDescent="0.35">
      <c r="A185" t="s">
        <v>385</v>
      </c>
      <c r="B185" t="s">
        <v>386</v>
      </c>
      <c r="C185" t="s">
        <v>11</v>
      </c>
      <c r="D185" t="s">
        <v>32</v>
      </c>
      <c r="E185" t="s">
        <v>33</v>
      </c>
      <c r="F185" t="s">
        <v>1331</v>
      </c>
      <c r="G185" s="73">
        <v>0.1063355920591512</v>
      </c>
      <c r="H185" s="73">
        <v>0.10521919933743688</v>
      </c>
      <c r="I185" s="73">
        <v>0.12121532162611508</v>
      </c>
      <c r="J185" s="12">
        <v>0.10856373429960049</v>
      </c>
      <c r="K185" s="9">
        <v>3</v>
      </c>
      <c r="L185" s="12">
        <v>1.5003859760048434E-2</v>
      </c>
      <c r="M185" s="15">
        <v>22</v>
      </c>
      <c r="N185" s="15">
        <v>345</v>
      </c>
    </row>
    <row r="186" spans="1:14" x14ac:dyDescent="0.35">
      <c r="A186" t="s">
        <v>1192</v>
      </c>
      <c r="B186" t="s">
        <v>1193</v>
      </c>
      <c r="C186" t="s">
        <v>11</v>
      </c>
      <c r="D186" t="s">
        <v>32</v>
      </c>
      <c r="E186" t="s">
        <v>33</v>
      </c>
      <c r="F186" t="s">
        <v>1331</v>
      </c>
      <c r="G186" s="73">
        <v>0.11079990638123999</v>
      </c>
      <c r="H186" s="73">
        <v>0.11150964067946847</v>
      </c>
      <c r="I186" s="73">
        <v>0.11325548154540396</v>
      </c>
      <c r="J186" s="12">
        <v>0.10949537282740358</v>
      </c>
      <c r="K186" s="9">
        <v>3</v>
      </c>
      <c r="L186" s="12">
        <v>1.043620693434629E-2</v>
      </c>
      <c r="M186" s="15">
        <v>3</v>
      </c>
      <c r="N186" s="15">
        <v>346</v>
      </c>
    </row>
    <row r="187" spans="1:14" x14ac:dyDescent="0.35">
      <c r="A187" t="s">
        <v>753</v>
      </c>
      <c r="B187" t="s">
        <v>754</v>
      </c>
      <c r="C187" t="s">
        <v>11</v>
      </c>
      <c r="D187" t="s">
        <v>32</v>
      </c>
      <c r="E187" t="s">
        <v>33</v>
      </c>
      <c r="F187" t="s">
        <v>1331</v>
      </c>
      <c r="G187" s="73">
        <v>0.11345943210392187</v>
      </c>
      <c r="H187" s="73">
        <v>0.11426263572523968</v>
      </c>
      <c r="I187" s="73">
        <v>0.12105323434505838</v>
      </c>
      <c r="J187" s="12">
        <v>0.11389879735010607</v>
      </c>
      <c r="K187" s="9">
        <v>3</v>
      </c>
      <c r="L187" s="12">
        <v>1.1442963044538077E-2</v>
      </c>
      <c r="M187" s="15">
        <v>26</v>
      </c>
      <c r="N187" s="15">
        <v>353</v>
      </c>
    </row>
    <row r="188" spans="1:14" x14ac:dyDescent="0.35">
      <c r="A188" t="s">
        <v>1180</v>
      </c>
      <c r="B188" t="s">
        <v>1181</v>
      </c>
      <c r="C188" t="s">
        <v>11</v>
      </c>
      <c r="D188" t="s">
        <v>52</v>
      </c>
      <c r="E188" t="s">
        <v>53</v>
      </c>
      <c r="F188" t="s">
        <v>1331</v>
      </c>
      <c r="G188" s="73">
        <v>0.11982496393840468</v>
      </c>
      <c r="H188" s="73">
        <v>0.11697056143951264</v>
      </c>
      <c r="I188" s="73">
        <v>0.12734590820959055</v>
      </c>
      <c r="J188" s="12">
        <v>0.11902084115453537</v>
      </c>
      <c r="K188" s="9">
        <v>3</v>
      </c>
      <c r="L188" s="12">
        <v>1.3533713534548658E-2</v>
      </c>
      <c r="M188" s="15">
        <v>14</v>
      </c>
      <c r="N188" s="15">
        <v>359</v>
      </c>
    </row>
    <row r="189" spans="1:14" x14ac:dyDescent="0.35">
      <c r="A189" t="s">
        <v>1148</v>
      </c>
      <c r="B189" t="s">
        <v>1149</v>
      </c>
      <c r="C189" t="s">
        <v>11</v>
      </c>
      <c r="D189" t="s">
        <v>32</v>
      </c>
      <c r="E189" t="s">
        <v>33</v>
      </c>
      <c r="F189" t="s">
        <v>1331</v>
      </c>
      <c r="G189" s="73">
        <v>0.12541160991367364</v>
      </c>
      <c r="H189" s="73">
        <v>0.13194558242041407</v>
      </c>
      <c r="I189" s="73">
        <v>0.13078305096566917</v>
      </c>
      <c r="J189" s="12">
        <v>0.1270204443919517</v>
      </c>
      <c r="K189" s="9">
        <v>3</v>
      </c>
      <c r="L189" s="12">
        <v>7.635706012585247E-3</v>
      </c>
      <c r="M189" s="15">
        <v>5</v>
      </c>
      <c r="N189" s="15">
        <v>368</v>
      </c>
    </row>
    <row r="190" spans="1:14" x14ac:dyDescent="0.35">
      <c r="A190" t="s">
        <v>447</v>
      </c>
      <c r="B190" t="s">
        <v>448</v>
      </c>
      <c r="C190" t="s">
        <v>11</v>
      </c>
      <c r="D190" t="s">
        <v>32</v>
      </c>
      <c r="E190" t="s">
        <v>33</v>
      </c>
      <c r="F190" t="s">
        <v>1331</v>
      </c>
      <c r="G190" s="73">
        <v>0.12389946558432251</v>
      </c>
      <c r="H190" s="73">
        <v>0.13909955023934176</v>
      </c>
      <c r="I190" s="73">
        <v>0.13482680961789126</v>
      </c>
      <c r="J190" s="12">
        <v>0.13024897177255126</v>
      </c>
      <c r="K190" s="9">
        <v>3</v>
      </c>
      <c r="L190" s="12">
        <v>4.2802545361305981E-3</v>
      </c>
      <c r="M190" s="15">
        <v>6</v>
      </c>
      <c r="N190" s="15">
        <v>373</v>
      </c>
    </row>
    <row r="191" spans="1:14" x14ac:dyDescent="0.35">
      <c r="A191" t="s">
        <v>771</v>
      </c>
      <c r="B191" t="s">
        <v>772</v>
      </c>
      <c r="C191" t="s">
        <v>11</v>
      </c>
      <c r="D191" t="s">
        <v>52</v>
      </c>
      <c r="E191" t="s">
        <v>53</v>
      </c>
      <c r="F191" t="s">
        <v>1331</v>
      </c>
      <c r="G191" s="73">
        <v>0.122834686311505</v>
      </c>
      <c r="H191" s="73">
        <v>0.13596782862844162</v>
      </c>
      <c r="I191" s="73">
        <v>0.14031339088566036</v>
      </c>
      <c r="J191" s="12">
        <v>0.13067899856723508</v>
      </c>
      <c r="K191" s="9">
        <v>3</v>
      </c>
      <c r="L191" s="12">
        <v>8.4921851737361654E-3</v>
      </c>
      <c r="M191" s="15">
        <v>15</v>
      </c>
      <c r="N191" s="15">
        <v>374</v>
      </c>
    </row>
    <row r="192" spans="1:14" x14ac:dyDescent="0.35">
      <c r="A192" t="s">
        <v>1072</v>
      </c>
      <c r="B192" t="s">
        <v>1073</v>
      </c>
      <c r="C192" t="s">
        <v>306</v>
      </c>
      <c r="D192" t="s">
        <v>32</v>
      </c>
      <c r="E192" t="s">
        <v>33</v>
      </c>
      <c r="F192" t="s">
        <v>1331</v>
      </c>
      <c r="G192" s="73">
        <v>0.13548487085666955</v>
      </c>
      <c r="H192" s="73">
        <v>0.12381758279833549</v>
      </c>
      <c r="I192" s="73">
        <v>0.15741170077925892</v>
      </c>
      <c r="J192" s="12">
        <v>0.13654508143678742</v>
      </c>
      <c r="K192" s="9">
        <v>3</v>
      </c>
      <c r="L192" s="12">
        <v>2.3759476377507079E-2</v>
      </c>
      <c r="M192" s="15">
        <v>4</v>
      </c>
      <c r="N192" s="15">
        <v>381</v>
      </c>
    </row>
    <row r="193" spans="1:14" x14ac:dyDescent="0.35">
      <c r="A193" t="s">
        <v>647</v>
      </c>
      <c r="B193" t="s">
        <v>648</v>
      </c>
      <c r="C193" t="s">
        <v>11</v>
      </c>
      <c r="D193" t="s">
        <v>52</v>
      </c>
      <c r="E193" t="s">
        <v>53</v>
      </c>
      <c r="F193" t="s">
        <v>1331</v>
      </c>
      <c r="G193" s="73">
        <v>0.16495400192749582</v>
      </c>
      <c r="H193" s="73">
        <v>0.1621168631875565</v>
      </c>
      <c r="I193" s="73">
        <v>9.3790445573086231E-2</v>
      </c>
      <c r="J193" s="12">
        <v>0.13792746685474561</v>
      </c>
      <c r="K193" s="9">
        <v>3</v>
      </c>
      <c r="L193" s="12">
        <v>4.0821712212837313E-2</v>
      </c>
      <c r="M193" s="15">
        <v>4</v>
      </c>
      <c r="N193" s="15">
        <v>382</v>
      </c>
    </row>
    <row r="194" spans="1:14" x14ac:dyDescent="0.35">
      <c r="A194" t="s">
        <v>661</v>
      </c>
      <c r="B194" t="s">
        <v>662</v>
      </c>
      <c r="C194" t="s">
        <v>11</v>
      </c>
      <c r="D194" t="s">
        <v>52</v>
      </c>
      <c r="E194" t="s">
        <v>53</v>
      </c>
      <c r="F194" t="s">
        <v>1331</v>
      </c>
      <c r="G194" s="73">
        <v>0.14505135004611885</v>
      </c>
      <c r="H194" s="73">
        <v>0.14323919267379895</v>
      </c>
      <c r="I194" s="73">
        <v>0.14212260917126215</v>
      </c>
      <c r="J194" s="12">
        <v>0.1411114139224261</v>
      </c>
      <c r="K194" s="9">
        <v>3</v>
      </c>
      <c r="L194" s="12">
        <v>1.140857893851889E-2</v>
      </c>
      <c r="M194" s="15">
        <v>27</v>
      </c>
      <c r="N194" s="15">
        <v>385</v>
      </c>
    </row>
    <row r="195" spans="1:14" x14ac:dyDescent="0.35">
      <c r="A195" t="s">
        <v>158</v>
      </c>
      <c r="B195" t="s">
        <v>159</v>
      </c>
      <c r="C195" t="s">
        <v>11</v>
      </c>
      <c r="D195" t="s">
        <v>52</v>
      </c>
      <c r="E195" t="s">
        <v>53</v>
      </c>
      <c r="F195" t="s">
        <v>1331</v>
      </c>
      <c r="G195" s="73">
        <v>0.13852047978523271</v>
      </c>
      <c r="H195" s="73">
        <v>0.15543778043026935</v>
      </c>
      <c r="I195" s="73">
        <v>0.14679623356052529</v>
      </c>
      <c r="J195" s="12">
        <v>0.14455852788404189</v>
      </c>
      <c r="K195" s="9">
        <v>3</v>
      </c>
      <c r="L195" s="12">
        <v>2.3301722259384517E-3</v>
      </c>
      <c r="M195" s="15">
        <v>8</v>
      </c>
      <c r="N195" s="15">
        <v>387</v>
      </c>
    </row>
    <row r="196" spans="1:14" x14ac:dyDescent="0.35">
      <c r="A196" t="s">
        <v>729</v>
      </c>
      <c r="B196" t="s">
        <v>730</v>
      </c>
      <c r="C196" t="s">
        <v>11</v>
      </c>
      <c r="D196" t="s">
        <v>32</v>
      </c>
      <c r="E196" t="s">
        <v>33</v>
      </c>
      <c r="F196" t="s">
        <v>1331</v>
      </c>
      <c r="G196" s="73">
        <v>0.1468817615619557</v>
      </c>
      <c r="H196" s="73">
        <v>0.1498267050158292</v>
      </c>
      <c r="I196" s="73">
        <v>0.15452381171028662</v>
      </c>
      <c r="J196" s="12">
        <v>0.14805112272138995</v>
      </c>
      <c r="K196" s="9">
        <v>3</v>
      </c>
      <c r="L196" s="12">
        <v>1.0220266092175677E-2</v>
      </c>
      <c r="M196" s="15">
        <v>12</v>
      </c>
      <c r="N196" s="15">
        <v>394</v>
      </c>
    </row>
    <row r="197" spans="1:14" x14ac:dyDescent="0.35">
      <c r="A197" t="s">
        <v>613</v>
      </c>
      <c r="B197" t="s">
        <v>614</v>
      </c>
      <c r="C197" t="s">
        <v>11</v>
      </c>
      <c r="D197" t="s">
        <v>32</v>
      </c>
      <c r="E197" t="s">
        <v>33</v>
      </c>
      <c r="F197" t="s">
        <v>1331</v>
      </c>
      <c r="G197" s="73">
        <v>0.17296797104821776</v>
      </c>
      <c r="H197" s="73">
        <v>0.14414036489425858</v>
      </c>
      <c r="I197" s="73">
        <v>0.15653131194390441</v>
      </c>
      <c r="J197" s="12">
        <v>0.15552024592082633</v>
      </c>
      <c r="K197" s="9">
        <v>3</v>
      </c>
      <c r="L197" s="12">
        <v>2.4916225415755909E-2</v>
      </c>
      <c r="M197" s="15">
        <v>6</v>
      </c>
      <c r="N197" s="15">
        <v>400</v>
      </c>
    </row>
    <row r="198" spans="1:14" x14ac:dyDescent="0.35">
      <c r="A198" t="s">
        <v>190</v>
      </c>
      <c r="B198" t="s">
        <v>191</v>
      </c>
      <c r="C198" t="s">
        <v>11</v>
      </c>
      <c r="D198" t="s">
        <v>32</v>
      </c>
      <c r="E198" t="s">
        <v>33</v>
      </c>
      <c r="F198" t="s">
        <v>1331</v>
      </c>
      <c r="G198" s="73">
        <v>0.16210477173272134</v>
      </c>
      <c r="H198" s="73">
        <v>0.159268436252929</v>
      </c>
      <c r="I198" s="73">
        <v>0.16565908107056393</v>
      </c>
      <c r="J198" s="12">
        <v>0.15998445964410415</v>
      </c>
      <c r="K198" s="9">
        <v>3</v>
      </c>
      <c r="L198" s="12">
        <v>1.2604547486958634E-2</v>
      </c>
      <c r="M198" s="15">
        <v>32</v>
      </c>
      <c r="N198" s="15">
        <v>404</v>
      </c>
    </row>
    <row r="199" spans="1:14" x14ac:dyDescent="0.35">
      <c r="A199" t="s">
        <v>1108</v>
      </c>
      <c r="B199" t="s">
        <v>1109</v>
      </c>
      <c r="C199" t="s">
        <v>11</v>
      </c>
      <c r="D199" t="s">
        <v>52</v>
      </c>
      <c r="E199" t="s">
        <v>53</v>
      </c>
      <c r="F199" t="s">
        <v>1331</v>
      </c>
      <c r="G199" s="73">
        <v>0.1493265381124729</v>
      </c>
      <c r="H199" s="73">
        <v>0.18056341439875429</v>
      </c>
      <c r="I199" s="73">
        <v>0.1781874476986279</v>
      </c>
      <c r="J199" s="12">
        <v>0.1669994966953178</v>
      </c>
      <c r="K199" s="9">
        <v>3</v>
      </c>
      <c r="L199" s="12">
        <v>1.0240119318478886E-2</v>
      </c>
      <c r="M199" s="15">
        <v>3</v>
      </c>
      <c r="N199" s="15">
        <v>406</v>
      </c>
    </row>
    <row r="200" spans="1:14" x14ac:dyDescent="0.35">
      <c r="A200" t="s">
        <v>232</v>
      </c>
      <c r="B200" t="s">
        <v>233</v>
      </c>
      <c r="C200" t="s">
        <v>11</v>
      </c>
      <c r="D200" t="s">
        <v>32</v>
      </c>
      <c r="E200" t="s">
        <v>33</v>
      </c>
      <c r="F200" t="s">
        <v>1331</v>
      </c>
      <c r="G200" s="73">
        <v>0.17275238726528294</v>
      </c>
      <c r="H200" s="73">
        <v>0.16561532538253898</v>
      </c>
      <c r="I200" s="73">
        <v>0.17623971383431267</v>
      </c>
      <c r="J200" s="12">
        <v>0.16917617211941094</v>
      </c>
      <c r="K200" s="9">
        <v>3</v>
      </c>
      <c r="L200" s="12">
        <v>1.5035479496366173E-2</v>
      </c>
      <c r="M200" s="15">
        <v>3</v>
      </c>
      <c r="N200" s="15">
        <v>408</v>
      </c>
    </row>
    <row r="201" spans="1:14" x14ac:dyDescent="0.35">
      <c r="A201" t="s">
        <v>339</v>
      </c>
      <c r="B201" t="s">
        <v>340</v>
      </c>
      <c r="C201" t="s">
        <v>11</v>
      </c>
      <c r="D201" t="s">
        <v>52</v>
      </c>
      <c r="E201" t="s">
        <v>53</v>
      </c>
      <c r="F201" t="s">
        <v>1331</v>
      </c>
      <c r="G201" s="73">
        <v>0.17359593249835689</v>
      </c>
      <c r="H201" s="73">
        <v>0.14521747101257712</v>
      </c>
      <c r="I201" s="73">
        <v>0.20087265054134618</v>
      </c>
      <c r="J201" s="12">
        <v>0.17086904797612615</v>
      </c>
      <c r="K201" s="9">
        <v>3</v>
      </c>
      <c r="L201" s="12">
        <v>3.5255757205470008E-2</v>
      </c>
      <c r="M201" s="15">
        <v>6</v>
      </c>
      <c r="N201" s="15">
        <v>410</v>
      </c>
    </row>
    <row r="202" spans="1:14" x14ac:dyDescent="0.35">
      <c r="A202" t="s">
        <v>493</v>
      </c>
      <c r="B202" t="s">
        <v>494</v>
      </c>
      <c r="C202" t="s">
        <v>11</v>
      </c>
      <c r="D202" t="s">
        <v>52</v>
      </c>
      <c r="E202" t="s">
        <v>53</v>
      </c>
      <c r="F202" t="s">
        <v>1331</v>
      </c>
      <c r="G202" s="73">
        <v>0.17137860277752598</v>
      </c>
      <c r="H202" s="73">
        <v>0.1706236637653018</v>
      </c>
      <c r="I202" s="73">
        <v>0.1886403401206056</v>
      </c>
      <c r="J202" s="12">
        <v>0.17452123217984392</v>
      </c>
      <c r="K202" s="9">
        <v>3</v>
      </c>
      <c r="L202" s="12">
        <v>1.576498950076571E-2</v>
      </c>
      <c r="M202" s="15">
        <v>4</v>
      </c>
      <c r="N202" s="15">
        <v>412</v>
      </c>
    </row>
    <row r="203" spans="1:14" x14ac:dyDescent="0.35">
      <c r="A203" t="s">
        <v>309</v>
      </c>
      <c r="B203" t="s">
        <v>310</v>
      </c>
      <c r="C203" t="s">
        <v>11</v>
      </c>
      <c r="D203" t="s">
        <v>52</v>
      </c>
      <c r="E203" t="s">
        <v>53</v>
      </c>
      <c r="F203" t="s">
        <v>1331</v>
      </c>
      <c r="G203" s="73">
        <v>0.15361668676002099</v>
      </c>
      <c r="H203" s="73">
        <v>0.2112963902203325</v>
      </c>
      <c r="I203" s="73">
        <v>0.18228644285763229</v>
      </c>
      <c r="J203" s="12">
        <v>0.18004020323802802</v>
      </c>
      <c r="K203" s="9">
        <v>3</v>
      </c>
      <c r="L203" s="12">
        <v>1.8372078773221421E-2</v>
      </c>
      <c r="M203" s="15">
        <v>9</v>
      </c>
      <c r="N203" s="15">
        <v>414</v>
      </c>
    </row>
    <row r="204" spans="1:14" x14ac:dyDescent="0.35">
      <c r="A204" t="s">
        <v>659</v>
      </c>
      <c r="B204" t="s">
        <v>660</v>
      </c>
      <c r="C204" t="s">
        <v>11</v>
      </c>
      <c r="D204" t="s">
        <v>198</v>
      </c>
      <c r="E204" t="s">
        <v>199</v>
      </c>
      <c r="F204" t="s">
        <v>1331</v>
      </c>
      <c r="G204" s="73">
        <v>0.17962781900914992</v>
      </c>
      <c r="H204" s="73">
        <v>0.17779217412500314</v>
      </c>
      <c r="I204" s="73">
        <v>0.20976253175657958</v>
      </c>
      <c r="J204" s="12">
        <v>0.18670120492227701</v>
      </c>
      <c r="K204" s="9">
        <v>3</v>
      </c>
      <c r="L204" s="12">
        <v>2.2299404435665623E-2</v>
      </c>
      <c r="M204" s="15">
        <v>49</v>
      </c>
      <c r="N204" s="15">
        <v>418</v>
      </c>
    </row>
    <row r="205" spans="1:14" x14ac:dyDescent="0.35">
      <c r="A205" t="s">
        <v>549</v>
      </c>
      <c r="B205" t="s">
        <v>550</v>
      </c>
      <c r="C205" t="s">
        <v>11</v>
      </c>
      <c r="D205" t="s">
        <v>52</v>
      </c>
      <c r="E205" t="s">
        <v>53</v>
      </c>
      <c r="F205" t="s">
        <v>1331</v>
      </c>
      <c r="G205" s="73">
        <v>0.14801296315804235</v>
      </c>
      <c r="H205" s="73">
        <v>0.25205200508997966</v>
      </c>
      <c r="I205" s="73">
        <v>0.20561057767671082</v>
      </c>
      <c r="J205" s="12">
        <v>0.19953221193361034</v>
      </c>
      <c r="K205" s="9">
        <v>3</v>
      </c>
      <c r="L205" s="12">
        <v>4.175448592263379E-2</v>
      </c>
      <c r="M205" s="15">
        <v>8</v>
      </c>
      <c r="N205" s="15">
        <v>419</v>
      </c>
    </row>
    <row r="206" spans="1:14" x14ac:dyDescent="0.35">
      <c r="A206" t="s">
        <v>431</v>
      </c>
      <c r="B206" t="s">
        <v>432</v>
      </c>
      <c r="C206" t="s">
        <v>11</v>
      </c>
      <c r="D206" t="s">
        <v>52</v>
      </c>
      <c r="E206" t="s">
        <v>53</v>
      </c>
      <c r="F206" t="s">
        <v>1331</v>
      </c>
      <c r="G206" s="73">
        <v>0.20586765929496806</v>
      </c>
      <c r="H206" s="73">
        <v>0.20928951461276055</v>
      </c>
      <c r="I206" s="73">
        <v>0.19560083455940344</v>
      </c>
      <c r="J206" s="12">
        <v>0.20122636611441014</v>
      </c>
      <c r="K206" s="9">
        <v>3</v>
      </c>
      <c r="L206" s="12">
        <v>1.0472340938319061E-2</v>
      </c>
      <c r="M206" s="15">
        <v>14</v>
      </c>
      <c r="N206" s="15">
        <v>420</v>
      </c>
    </row>
    <row r="207" spans="1:14" x14ac:dyDescent="0.35">
      <c r="A207" t="s">
        <v>829</v>
      </c>
      <c r="B207" t="s">
        <v>830</v>
      </c>
      <c r="C207" t="s">
        <v>11</v>
      </c>
      <c r="D207" t="s">
        <v>52</v>
      </c>
      <c r="E207" t="s">
        <v>53</v>
      </c>
      <c r="F207" t="s">
        <v>1331</v>
      </c>
      <c r="G207" s="73">
        <v>0.21378026264401168</v>
      </c>
      <c r="H207" s="73">
        <v>0.20722349199792578</v>
      </c>
      <c r="I207" s="73">
        <v>0.22306625039209904</v>
      </c>
      <c r="J207" s="12">
        <v>0.21233036497004495</v>
      </c>
      <c r="K207" s="9">
        <v>3</v>
      </c>
      <c r="L207" s="12">
        <v>1.6180305412031998E-2</v>
      </c>
      <c r="M207" s="15">
        <v>18</v>
      </c>
      <c r="N207" s="15">
        <v>425</v>
      </c>
    </row>
    <row r="208" spans="1:14" x14ac:dyDescent="0.35">
      <c r="A208" t="s">
        <v>1174</v>
      </c>
      <c r="B208" t="s">
        <v>1175</v>
      </c>
      <c r="C208" t="s">
        <v>11</v>
      </c>
      <c r="D208" t="s">
        <v>32</v>
      </c>
      <c r="E208" t="s">
        <v>33</v>
      </c>
      <c r="F208" t="s">
        <v>1331</v>
      </c>
      <c r="G208" s="73">
        <v>0.21410095757591249</v>
      </c>
      <c r="H208" s="73">
        <v>0.27669490059767821</v>
      </c>
      <c r="I208" s="73">
        <v>0.18915996069975707</v>
      </c>
      <c r="J208" s="12">
        <v>0.22429230291648203</v>
      </c>
      <c r="K208" s="9">
        <v>3</v>
      </c>
      <c r="L208" s="12">
        <v>3.753141001580914E-2</v>
      </c>
      <c r="M208" s="15">
        <v>3</v>
      </c>
      <c r="N208" s="15">
        <v>431</v>
      </c>
    </row>
    <row r="209" spans="1:14" x14ac:dyDescent="0.35">
      <c r="A209" t="s">
        <v>595</v>
      </c>
      <c r="B209" t="s">
        <v>596</v>
      </c>
      <c r="C209" t="s">
        <v>11</v>
      </c>
      <c r="D209" t="s">
        <v>32</v>
      </c>
      <c r="E209" t="s">
        <v>33</v>
      </c>
      <c r="F209" t="s">
        <v>1331</v>
      </c>
      <c r="G209" s="73">
        <v>0.21841785913220371</v>
      </c>
      <c r="H209" s="73">
        <v>0.21635180883111879</v>
      </c>
      <c r="I209" s="73">
        <v>0.2497248964615843</v>
      </c>
      <c r="J209" s="12">
        <v>0.22580521810033505</v>
      </c>
      <c r="K209" s="9">
        <v>3</v>
      </c>
      <c r="L209" s="12">
        <v>2.2998602093576445E-2</v>
      </c>
      <c r="M209" s="15">
        <v>15</v>
      </c>
      <c r="N209" s="15">
        <v>432</v>
      </c>
    </row>
    <row r="210" spans="1:14" x14ac:dyDescent="0.35">
      <c r="A210" t="s">
        <v>405</v>
      </c>
      <c r="B210" t="s">
        <v>406</v>
      </c>
      <c r="C210" t="s">
        <v>11</v>
      </c>
      <c r="D210" t="s">
        <v>32</v>
      </c>
      <c r="E210" t="s">
        <v>33</v>
      </c>
      <c r="F210" t="s">
        <v>1331</v>
      </c>
      <c r="G210" s="73">
        <v>0.2281661453852378</v>
      </c>
      <c r="H210" s="73">
        <v>0.21709328001471226</v>
      </c>
      <c r="I210" s="73">
        <v>0.26404256258906622</v>
      </c>
      <c r="J210" s="12">
        <v>0.2340743592883715</v>
      </c>
      <c r="K210" s="9">
        <v>3</v>
      </c>
      <c r="L210" s="12">
        <v>2.9816013398965939E-2</v>
      </c>
      <c r="M210" s="15">
        <v>12</v>
      </c>
      <c r="N210" s="15">
        <v>434</v>
      </c>
    </row>
    <row r="211" spans="1:14" x14ac:dyDescent="0.35">
      <c r="A211" t="s">
        <v>116</v>
      </c>
      <c r="B211" t="s">
        <v>117</v>
      </c>
      <c r="C211" t="s">
        <v>11</v>
      </c>
      <c r="D211" t="s">
        <v>32</v>
      </c>
      <c r="E211" t="s">
        <v>33</v>
      </c>
      <c r="F211" t="s">
        <v>1331</v>
      </c>
      <c r="G211" s="73">
        <v>0.2412435259721748</v>
      </c>
      <c r="H211" s="73">
        <v>0.24754530534102756</v>
      </c>
      <c r="I211" s="73">
        <v>0.23649252411845795</v>
      </c>
      <c r="J211" s="12">
        <v>0.23940081510258623</v>
      </c>
      <c r="K211" s="9">
        <v>3</v>
      </c>
      <c r="L211" s="12">
        <v>8.0734753893615882E-3</v>
      </c>
      <c r="M211" s="15">
        <v>9</v>
      </c>
      <c r="N211" s="15">
        <v>436</v>
      </c>
    </row>
    <row r="212" spans="1:14" x14ac:dyDescent="0.35">
      <c r="A212" t="s">
        <v>463</v>
      </c>
      <c r="B212" t="s">
        <v>464</v>
      </c>
      <c r="C212" t="s">
        <v>11</v>
      </c>
      <c r="D212" t="s">
        <v>32</v>
      </c>
      <c r="E212" t="s">
        <v>33</v>
      </c>
      <c r="F212" t="s">
        <v>1331</v>
      </c>
      <c r="G212" s="73">
        <v>0.2322135069017961</v>
      </c>
      <c r="H212" s="73">
        <v>0.25871961421584555</v>
      </c>
      <c r="I212" s="73">
        <v>0.23676398476719149</v>
      </c>
      <c r="J212" s="12">
        <v>0.24020606525364382</v>
      </c>
      <c r="K212" s="9">
        <v>3</v>
      </c>
      <c r="L212" s="12">
        <v>4.6906692130938852E-3</v>
      </c>
      <c r="M212" s="15">
        <v>6</v>
      </c>
      <c r="N212" s="15">
        <v>437</v>
      </c>
    </row>
    <row r="213" spans="1:14" x14ac:dyDescent="0.35">
      <c r="A213" t="s">
        <v>901</v>
      </c>
      <c r="B213" t="s">
        <v>902</v>
      </c>
      <c r="C213" t="s">
        <v>11</v>
      </c>
      <c r="D213" t="s">
        <v>52</v>
      </c>
      <c r="E213" t="s">
        <v>53</v>
      </c>
      <c r="F213" t="s">
        <v>1331</v>
      </c>
      <c r="G213" s="73">
        <v>0.19325997403296269</v>
      </c>
      <c r="H213" s="73">
        <v>0.24376096694651467</v>
      </c>
      <c r="I213" s="73">
        <v>0.29564740294089281</v>
      </c>
      <c r="J213" s="12">
        <v>0.24186314459882283</v>
      </c>
      <c r="K213" s="9">
        <v>3</v>
      </c>
      <c r="L213" s="12">
        <v>4.8077892123077351E-2</v>
      </c>
      <c r="M213" s="15">
        <v>4</v>
      </c>
      <c r="N213" s="15">
        <v>438</v>
      </c>
    </row>
    <row r="214" spans="1:14" x14ac:dyDescent="0.35">
      <c r="A214" t="s">
        <v>319</v>
      </c>
      <c r="B214" t="s">
        <v>320</v>
      </c>
      <c r="C214" t="s">
        <v>11</v>
      </c>
      <c r="D214" t="s">
        <v>32</v>
      </c>
      <c r="E214" t="s">
        <v>33</v>
      </c>
      <c r="F214" t="s">
        <v>1331</v>
      </c>
      <c r="G214" s="73">
        <v>0.2404725059084144</v>
      </c>
      <c r="H214" s="73">
        <v>0.27219249745949298</v>
      </c>
      <c r="I214" s="73">
        <v>0.26318527524960339</v>
      </c>
      <c r="J214" s="12">
        <v>0.256257122831203</v>
      </c>
      <c r="K214" s="9">
        <v>3</v>
      </c>
      <c r="L214" s="12">
        <v>7.4532714981938057E-3</v>
      </c>
      <c r="M214" s="15">
        <v>3</v>
      </c>
      <c r="N214" s="15">
        <v>441</v>
      </c>
    </row>
    <row r="215" spans="1:14" s="5" customFormat="1" x14ac:dyDescent="0.35">
      <c r="A215" s="5" t="s">
        <v>843</v>
      </c>
      <c r="B215" s="5" t="s">
        <v>844</v>
      </c>
      <c r="C215" s="5" t="s">
        <v>11</v>
      </c>
      <c r="D215" s="5" t="s">
        <v>52</v>
      </c>
      <c r="E215" s="5" t="s">
        <v>53</v>
      </c>
      <c r="F215" s="5" t="s">
        <v>1331</v>
      </c>
      <c r="G215" s="74">
        <v>0.28208755466188895</v>
      </c>
      <c r="H215" s="74">
        <v>0.27801358623989209</v>
      </c>
      <c r="I215" s="74">
        <v>0.28060257380433623</v>
      </c>
      <c r="J215" s="13">
        <v>0.27787493486073855</v>
      </c>
      <c r="K215" s="14">
        <v>3</v>
      </c>
      <c r="L215" s="13">
        <v>1.2633999611702336E-2</v>
      </c>
      <c r="M215" s="17">
        <v>31</v>
      </c>
      <c r="N215" s="17">
        <v>446</v>
      </c>
    </row>
    <row r="216" spans="1:14" s="5" customFormat="1" x14ac:dyDescent="0.35">
      <c r="A216" s="5" t="s">
        <v>559</v>
      </c>
      <c r="B216" s="5" t="s">
        <v>560</v>
      </c>
      <c r="C216" s="5" t="s">
        <v>11</v>
      </c>
      <c r="D216" s="5" t="s">
        <v>32</v>
      </c>
      <c r="E216" s="5" t="s">
        <v>33</v>
      </c>
      <c r="F216" s="5" t="s">
        <v>1331</v>
      </c>
      <c r="G216" s="74">
        <v>0.31221061442459436</v>
      </c>
      <c r="H216" s="74">
        <v>0.30753007888169409</v>
      </c>
      <c r="I216" s="74">
        <v>0.32914139290058364</v>
      </c>
      <c r="J216" s="13">
        <v>0.31393439202765677</v>
      </c>
      <c r="K216" s="14">
        <v>3</v>
      </c>
      <c r="L216" s="13">
        <v>1.7818042736542292E-2</v>
      </c>
      <c r="M216" s="17">
        <v>6</v>
      </c>
      <c r="N216" s="17">
        <v>449</v>
      </c>
    </row>
    <row r="217" spans="1:14" s="5" customFormat="1" x14ac:dyDescent="0.35">
      <c r="A217" s="5" t="s">
        <v>891</v>
      </c>
      <c r="B217" s="5" t="s">
        <v>892</v>
      </c>
      <c r="C217" s="5" t="s">
        <v>11</v>
      </c>
      <c r="D217" s="5" t="s">
        <v>32</v>
      </c>
      <c r="E217" s="5" t="s">
        <v>33</v>
      </c>
      <c r="F217" s="5" t="s">
        <v>1331</v>
      </c>
      <c r="G217" s="74">
        <v>0.49151944758982868</v>
      </c>
      <c r="H217" s="74">
        <v>0.45395847174932913</v>
      </c>
      <c r="I217" s="74">
        <v>0.50430947240796864</v>
      </c>
      <c r="J217" s="13">
        <v>0.48090282720774158</v>
      </c>
      <c r="K217" s="14">
        <v>3</v>
      </c>
      <c r="L217" s="13">
        <v>3.515498609440449E-2</v>
      </c>
      <c r="M217" s="17">
        <v>6</v>
      </c>
      <c r="N217" s="17">
        <v>455</v>
      </c>
    </row>
    <row r="218" spans="1:14" x14ac:dyDescent="0.35">
      <c r="A218" t="s">
        <v>982</v>
      </c>
      <c r="B218" t="s">
        <v>983</v>
      </c>
      <c r="C218" t="s">
        <v>11</v>
      </c>
      <c r="D218" t="s">
        <v>645</v>
      </c>
      <c r="E218" t="s">
        <v>646</v>
      </c>
      <c r="F218" t="s">
        <v>1314</v>
      </c>
      <c r="G218" s="73">
        <v>3.0172648548035679E-2</v>
      </c>
      <c r="H218" s="73">
        <v>4.6009654581116173E-2</v>
      </c>
      <c r="I218" s="73">
        <v>4.2434849215588606E-2</v>
      </c>
      <c r="J218" s="12">
        <v>3.7179414073612922E-2</v>
      </c>
      <c r="K218" s="9">
        <v>3</v>
      </c>
      <c r="L218" s="12">
        <v>4.5398261413425308E-3</v>
      </c>
      <c r="M218" s="15">
        <v>25</v>
      </c>
      <c r="N218" s="15">
        <v>155</v>
      </c>
    </row>
    <row r="219" spans="1:14" x14ac:dyDescent="0.35">
      <c r="A219" t="s">
        <v>667</v>
      </c>
      <c r="B219" t="s">
        <v>668</v>
      </c>
      <c r="C219" t="s">
        <v>11</v>
      </c>
      <c r="D219" t="s">
        <v>325</v>
      </c>
      <c r="E219" t="s">
        <v>326</v>
      </c>
      <c r="F219" t="s">
        <v>1314</v>
      </c>
      <c r="G219" s="73">
        <v>3.9356128476541304E-2</v>
      </c>
      <c r="H219" s="73">
        <v>4.6134654289852847E-2</v>
      </c>
      <c r="I219" s="73">
        <v>4.5744422187943806E-2</v>
      </c>
      <c r="J219" s="12">
        <v>4.1385431610145421E-2</v>
      </c>
      <c r="K219" s="9">
        <v>3</v>
      </c>
      <c r="L219" s="12">
        <v>7.7030306396611431E-3</v>
      </c>
      <c r="M219" s="15">
        <v>88</v>
      </c>
      <c r="N219" s="15">
        <v>170</v>
      </c>
    </row>
    <row r="220" spans="1:14" x14ac:dyDescent="0.35">
      <c r="A220" t="s">
        <v>345</v>
      </c>
      <c r="B220" t="s">
        <v>346</v>
      </c>
      <c r="C220" t="s">
        <v>11</v>
      </c>
      <c r="D220" t="s">
        <v>325</v>
      </c>
      <c r="E220" t="s">
        <v>326</v>
      </c>
      <c r="F220" t="s">
        <v>1314</v>
      </c>
      <c r="G220" s="73">
        <v>4.6585217250678497E-2</v>
      </c>
      <c r="H220" s="73">
        <v>4.8047789527076876E-2</v>
      </c>
      <c r="I220" s="73">
        <v>5.8111604380406141E-2</v>
      </c>
      <c r="J220" s="12">
        <v>4.8555233678086597E-2</v>
      </c>
      <c r="K220" s="9">
        <v>3</v>
      </c>
      <c r="L220" s="12">
        <v>1.2291796887737809E-2</v>
      </c>
      <c r="M220" s="15">
        <v>71</v>
      </c>
      <c r="N220" s="15">
        <v>198</v>
      </c>
    </row>
    <row r="221" spans="1:14" x14ac:dyDescent="0.35">
      <c r="A221" t="s">
        <v>321</v>
      </c>
      <c r="B221" t="s">
        <v>322</v>
      </c>
      <c r="C221" t="s">
        <v>11</v>
      </c>
      <c r="D221" t="s">
        <v>323</v>
      </c>
      <c r="E221" t="s">
        <v>324</v>
      </c>
      <c r="F221" t="s">
        <v>1314</v>
      </c>
      <c r="G221" s="73">
        <v>5.8054487933537131E-2</v>
      </c>
      <c r="H221" s="73">
        <v>6.2751139324130165E-2</v>
      </c>
      <c r="I221" s="73">
        <v>6.6758570140713569E-2</v>
      </c>
      <c r="J221" s="12">
        <v>6.0161762424826383E-2</v>
      </c>
      <c r="K221" s="9">
        <v>3</v>
      </c>
      <c r="L221" s="12">
        <v>9.5101993925962251E-3</v>
      </c>
      <c r="M221" s="15">
        <v>56</v>
      </c>
      <c r="N221" s="15">
        <v>242</v>
      </c>
    </row>
    <row r="222" spans="1:14" s="5" customFormat="1" x14ac:dyDescent="0.35">
      <c r="A222" s="5" t="s">
        <v>519</v>
      </c>
      <c r="B222" s="5" t="s">
        <v>520</v>
      </c>
      <c r="C222" s="5" t="s">
        <v>11</v>
      </c>
      <c r="D222" s="5" t="s">
        <v>521</v>
      </c>
      <c r="E222" s="5" t="s">
        <v>522</v>
      </c>
      <c r="F222" s="5" t="s">
        <v>1314</v>
      </c>
      <c r="G222" s="74">
        <v>7.7547937538596415E-2</v>
      </c>
      <c r="H222" s="74">
        <v>7.6251607538360758E-2</v>
      </c>
      <c r="I222" s="74">
        <v>8.8156963944265088E-2</v>
      </c>
      <c r="J222" s="13">
        <v>7.8292532965773542E-2</v>
      </c>
      <c r="K222" s="14">
        <v>3</v>
      </c>
      <c r="L222" s="13">
        <v>1.3564619789645868E-2</v>
      </c>
      <c r="M222" s="17">
        <v>15</v>
      </c>
      <c r="N222" s="17">
        <v>288</v>
      </c>
    </row>
    <row r="223" spans="1:14" x14ac:dyDescent="0.35">
      <c r="A223" t="s">
        <v>172</v>
      </c>
      <c r="B223" t="s">
        <v>173</v>
      </c>
      <c r="C223" t="s">
        <v>11</v>
      </c>
      <c r="D223" t="s">
        <v>174</v>
      </c>
      <c r="E223" t="s">
        <v>175</v>
      </c>
      <c r="F223" t="s">
        <v>1313</v>
      </c>
      <c r="G223" s="73">
        <v>1.4981198206960923E-2</v>
      </c>
      <c r="H223" s="73">
        <v>2.3318618946897955E-3</v>
      </c>
      <c r="I223" s="73">
        <v>2.4990379474553865E-2</v>
      </c>
      <c r="J223" s="12">
        <v>1.17415098174343E-2</v>
      </c>
      <c r="K223" s="9">
        <v>3</v>
      </c>
      <c r="L223" s="12">
        <v>1.9916936187826577E-2</v>
      </c>
      <c r="M223" s="15">
        <v>9</v>
      </c>
      <c r="N223" s="15">
        <v>83</v>
      </c>
    </row>
    <row r="224" spans="1:14" x14ac:dyDescent="0.35">
      <c r="A224" t="s">
        <v>429</v>
      </c>
      <c r="B224" t="s">
        <v>430</v>
      </c>
      <c r="C224" t="s">
        <v>11</v>
      </c>
      <c r="D224" t="s">
        <v>174</v>
      </c>
      <c r="E224" t="s">
        <v>175</v>
      </c>
      <c r="F224" t="s">
        <v>1313</v>
      </c>
      <c r="G224" s="73">
        <v>3.1692392190700955E-2</v>
      </c>
      <c r="H224" s="73">
        <v>1.1912752540133077E-3</v>
      </c>
      <c r="I224" s="73">
        <v>3.1928009435000744E-2</v>
      </c>
      <c r="J224" s="12">
        <v>1.9244255585271111E-2</v>
      </c>
      <c r="K224" s="9">
        <v>3</v>
      </c>
      <c r="L224" s="12">
        <v>2.7686788004028583E-2</v>
      </c>
      <c r="M224" s="15">
        <v>5</v>
      </c>
      <c r="N224" s="15">
        <v>105</v>
      </c>
    </row>
    <row r="225" spans="1:14" x14ac:dyDescent="0.35">
      <c r="A225" t="s">
        <v>1224</v>
      </c>
      <c r="B225" t="s">
        <v>1225</v>
      </c>
      <c r="C225" t="s">
        <v>11</v>
      </c>
      <c r="D225" t="s">
        <v>1226</v>
      </c>
      <c r="E225" t="s">
        <v>1227</v>
      </c>
      <c r="F225" t="s">
        <v>1313</v>
      </c>
      <c r="G225" s="73">
        <v>3.7381234148889587E-2</v>
      </c>
      <c r="H225" s="73">
        <v>1.7358150575213574E-2</v>
      </c>
      <c r="I225" s="73">
        <v>4.6137598651329034E-2</v>
      </c>
      <c r="J225" s="12">
        <v>3.1266024417176824E-2</v>
      </c>
      <c r="K225" s="9">
        <v>3</v>
      </c>
      <c r="L225" s="12">
        <v>2.3796604193707931E-2</v>
      </c>
      <c r="M225" s="15">
        <v>75</v>
      </c>
      <c r="N225" s="15">
        <v>137</v>
      </c>
    </row>
    <row r="226" spans="1:14" x14ac:dyDescent="0.35">
      <c r="A226" t="s">
        <v>1208</v>
      </c>
      <c r="B226" t="s">
        <v>1209</v>
      </c>
      <c r="C226" t="s">
        <v>11</v>
      </c>
      <c r="D226" t="s">
        <v>1210</v>
      </c>
      <c r="E226" t="s">
        <v>1211</v>
      </c>
      <c r="F226" t="s">
        <v>1313</v>
      </c>
      <c r="G226" s="73">
        <v>4.7066041858156452E-2</v>
      </c>
      <c r="H226" s="73">
        <v>2.7864050243101946E-2</v>
      </c>
      <c r="I226" s="73">
        <v>4.9155857924079831E-2</v>
      </c>
      <c r="J226" s="12">
        <v>3.9002346633812163E-2</v>
      </c>
      <c r="K226" s="9">
        <v>3</v>
      </c>
      <c r="L226" s="12">
        <v>2.1627293136870174E-2</v>
      </c>
      <c r="M226" s="15">
        <v>6</v>
      </c>
      <c r="N226" s="15">
        <v>162</v>
      </c>
    </row>
    <row r="227" spans="1:14" x14ac:dyDescent="0.35">
      <c r="A227" t="s">
        <v>425</v>
      </c>
      <c r="B227" t="s">
        <v>426</v>
      </c>
      <c r="C227" t="s">
        <v>11</v>
      </c>
      <c r="D227" t="s">
        <v>174</v>
      </c>
      <c r="E227" t="s">
        <v>175</v>
      </c>
      <c r="F227" t="s">
        <v>1313</v>
      </c>
      <c r="G227" s="73">
        <v>0.11741977205078778</v>
      </c>
      <c r="H227" s="73">
        <v>0.11544702298755265</v>
      </c>
      <c r="I227" s="73">
        <v>0.11594046274509481</v>
      </c>
      <c r="J227" s="12">
        <v>0.11390944921984453</v>
      </c>
      <c r="K227" s="9">
        <v>3</v>
      </c>
      <c r="L227" s="12">
        <v>1.15271517312543E-2</v>
      </c>
      <c r="M227" s="15">
        <v>16</v>
      </c>
      <c r="N227" s="15">
        <v>354</v>
      </c>
    </row>
    <row r="228" spans="1:14" x14ac:dyDescent="0.35">
      <c r="A228" t="s">
        <v>381</v>
      </c>
      <c r="B228" t="s">
        <v>382</v>
      </c>
      <c r="C228" t="s">
        <v>11</v>
      </c>
      <c r="D228" t="s">
        <v>383</v>
      </c>
      <c r="E228" t="s">
        <v>384</v>
      </c>
      <c r="F228" t="s">
        <v>1313</v>
      </c>
      <c r="G228" s="73">
        <v>0.10676623187353665</v>
      </c>
      <c r="H228" s="73">
        <v>0.11788846939799218</v>
      </c>
      <c r="I228" s="73">
        <v>0.13960405190689601</v>
      </c>
      <c r="J228" s="12">
        <v>0.11905994768484103</v>
      </c>
      <c r="K228" s="9">
        <v>3</v>
      </c>
      <c r="L228" s="12">
        <v>1.7677787970001708E-2</v>
      </c>
      <c r="M228" s="15">
        <v>37</v>
      </c>
      <c r="N228" s="15">
        <v>360</v>
      </c>
    </row>
    <row r="229" spans="1:14" x14ac:dyDescent="0.35">
      <c r="A229" t="s">
        <v>773</v>
      </c>
      <c r="B229" t="s">
        <v>774</v>
      </c>
      <c r="C229" t="s">
        <v>11</v>
      </c>
      <c r="D229" t="s">
        <v>383</v>
      </c>
      <c r="E229" t="s">
        <v>384</v>
      </c>
      <c r="F229" t="s">
        <v>1313</v>
      </c>
      <c r="G229" s="73">
        <v>0.13305491235783842</v>
      </c>
      <c r="H229" s="73">
        <v>0.1359299167875998</v>
      </c>
      <c r="I229" s="73">
        <v>0.1555840024805811</v>
      </c>
      <c r="J229" s="12">
        <v>0.13916330716737255</v>
      </c>
      <c r="K229" s="9">
        <v>3</v>
      </c>
      <c r="L229" s="12">
        <v>1.6179933762903522E-2</v>
      </c>
      <c r="M229" s="15">
        <v>3</v>
      </c>
      <c r="N229" s="15">
        <v>383</v>
      </c>
    </row>
    <row r="230" spans="1:14" x14ac:dyDescent="0.35">
      <c r="A230" t="s">
        <v>1008</v>
      </c>
      <c r="B230" t="s">
        <v>1009</v>
      </c>
      <c r="C230" t="s">
        <v>11</v>
      </c>
      <c r="D230" t="s">
        <v>26</v>
      </c>
      <c r="E230" t="s">
        <v>27</v>
      </c>
      <c r="F230" t="s">
        <v>1327</v>
      </c>
      <c r="G230" s="73">
        <v>-1.8007652014670774E-2</v>
      </c>
      <c r="H230" s="73">
        <v>-2.7919927154421261E-2</v>
      </c>
      <c r="I230" s="73">
        <v>-1.4789520555070847E-2</v>
      </c>
      <c r="J230" s="12">
        <v>-2.2598669949354857E-2</v>
      </c>
      <c r="K230" s="9">
        <v>3</v>
      </c>
      <c r="L230" s="12">
        <v>1.6562022948502824E-2</v>
      </c>
      <c r="M230" s="15">
        <v>11</v>
      </c>
      <c r="N230" s="15">
        <v>14</v>
      </c>
    </row>
    <row r="231" spans="1:14" x14ac:dyDescent="0.35">
      <c r="A231" t="s">
        <v>435</v>
      </c>
      <c r="B231" t="s">
        <v>436</v>
      </c>
      <c r="C231" t="s">
        <v>11</v>
      </c>
      <c r="D231" t="s">
        <v>26</v>
      </c>
      <c r="E231" t="s">
        <v>27</v>
      </c>
      <c r="F231" t="s">
        <v>1327</v>
      </c>
      <c r="G231" s="73">
        <v>-1.2033028785631433E-2</v>
      </c>
      <c r="H231" s="73">
        <v>-8.4609468714258104E-3</v>
      </c>
      <c r="I231" s="73">
        <v>-2.2317871615604137E-2</v>
      </c>
      <c r="J231" s="12">
        <v>-1.663025246552104E-2</v>
      </c>
      <c r="K231" s="9">
        <v>3</v>
      </c>
      <c r="L231" s="12">
        <v>1.0438854868386952E-2</v>
      </c>
      <c r="M231" s="15">
        <v>38</v>
      </c>
      <c r="N231" s="15">
        <v>26</v>
      </c>
    </row>
    <row r="232" spans="1:14" x14ac:dyDescent="0.35">
      <c r="A232" t="s">
        <v>110</v>
      </c>
      <c r="B232" t="s">
        <v>111</v>
      </c>
      <c r="C232" t="s">
        <v>11</v>
      </c>
      <c r="D232" t="s">
        <v>26</v>
      </c>
      <c r="E232" t="s">
        <v>27</v>
      </c>
      <c r="F232" t="s">
        <v>1327</v>
      </c>
      <c r="G232" s="73">
        <v>1.0140313743411592E-2</v>
      </c>
      <c r="H232" s="73">
        <v>1.8215329262973794E-2</v>
      </c>
      <c r="I232" s="73">
        <v>9.0044666905686628E-4</v>
      </c>
      <c r="J232" s="12">
        <v>7.3923931838468524E-3</v>
      </c>
      <c r="K232" s="9">
        <v>3</v>
      </c>
      <c r="L232" s="12">
        <v>9.1256463772559498E-3</v>
      </c>
      <c r="M232" s="15">
        <v>13</v>
      </c>
      <c r="N232" s="15">
        <v>75</v>
      </c>
    </row>
    <row r="233" spans="1:14" x14ac:dyDescent="0.35">
      <c r="A233" t="s">
        <v>485</v>
      </c>
      <c r="B233" t="s">
        <v>486</v>
      </c>
      <c r="C233" t="s">
        <v>11</v>
      </c>
      <c r="D233" t="s">
        <v>26</v>
      </c>
      <c r="E233" t="s">
        <v>27</v>
      </c>
      <c r="F233" t="s">
        <v>1327</v>
      </c>
      <c r="G233" s="73">
        <v>5.2961046415992662E-3</v>
      </c>
      <c r="H233" s="73">
        <v>1.2153905105692515E-2</v>
      </c>
      <c r="I233" s="73">
        <v>1.2032227589034787E-2</v>
      </c>
      <c r="J233" s="12">
        <v>7.4677757374749494E-3</v>
      </c>
      <c r="K233" s="9">
        <v>3</v>
      </c>
      <c r="L233" s="12">
        <v>7.7368038258290653E-3</v>
      </c>
      <c r="M233" s="15">
        <v>25</v>
      </c>
      <c r="N233" s="15">
        <v>76</v>
      </c>
    </row>
    <row r="234" spans="1:14" x14ac:dyDescent="0.35">
      <c r="A234" t="s">
        <v>539</v>
      </c>
      <c r="B234" t="s">
        <v>540</v>
      </c>
      <c r="C234" t="s">
        <v>11</v>
      </c>
      <c r="D234" t="s">
        <v>26</v>
      </c>
      <c r="E234" t="s">
        <v>27</v>
      </c>
      <c r="F234" t="s">
        <v>1327</v>
      </c>
      <c r="G234" s="73">
        <v>3.9781027823895476E-2</v>
      </c>
      <c r="H234" s="73">
        <v>4.2198809776849922E-2</v>
      </c>
      <c r="I234" s="73">
        <v>2.4432520024011792E-2</v>
      </c>
      <c r="J234" s="12">
        <v>3.3111149166951848E-2</v>
      </c>
      <c r="K234" s="9">
        <v>3</v>
      </c>
      <c r="L234" s="12">
        <v>1.2483260708554444E-2</v>
      </c>
      <c r="M234" s="15">
        <v>27</v>
      </c>
      <c r="N234" s="15">
        <v>142</v>
      </c>
    </row>
    <row r="235" spans="1:14" x14ac:dyDescent="0.35">
      <c r="A235" t="s">
        <v>789</v>
      </c>
      <c r="B235" t="s">
        <v>790</v>
      </c>
      <c r="C235" t="s">
        <v>11</v>
      </c>
      <c r="D235" t="s">
        <v>26</v>
      </c>
      <c r="E235" t="s">
        <v>27</v>
      </c>
      <c r="F235" t="s">
        <v>1327</v>
      </c>
      <c r="G235" s="73">
        <v>3.5255157074821665E-2</v>
      </c>
      <c r="H235" s="73">
        <v>5.1600324157009006E-2</v>
      </c>
      <c r="I235" s="73">
        <v>3.5684482462849082E-2</v>
      </c>
      <c r="J235" s="12">
        <v>3.8487017856926015E-2</v>
      </c>
      <c r="K235" s="9">
        <v>3</v>
      </c>
      <c r="L235" s="12">
        <v>3.9952317077026024E-3</v>
      </c>
      <c r="M235" s="15">
        <v>34</v>
      </c>
      <c r="N235" s="15">
        <v>161</v>
      </c>
    </row>
    <row r="236" spans="1:14" x14ac:dyDescent="0.35">
      <c r="A236" t="s">
        <v>260</v>
      </c>
      <c r="B236" t="s">
        <v>261</v>
      </c>
      <c r="C236" t="s">
        <v>11</v>
      </c>
      <c r="D236" t="s">
        <v>26</v>
      </c>
      <c r="E236" t="s">
        <v>27</v>
      </c>
      <c r="F236" t="s">
        <v>1327</v>
      </c>
      <c r="G236" s="73">
        <v>6.1256114846298386E-2</v>
      </c>
      <c r="H236" s="73">
        <v>5.414258508139666E-2</v>
      </c>
      <c r="I236" s="73">
        <v>3.7567306838768952E-2</v>
      </c>
      <c r="J236" s="12">
        <v>4.8629032214187434E-2</v>
      </c>
      <c r="K236" s="9">
        <v>3</v>
      </c>
      <c r="L236" s="12">
        <v>1.7486659303598596E-2</v>
      </c>
      <c r="M236" s="15">
        <v>21</v>
      </c>
      <c r="N236" s="15">
        <v>199</v>
      </c>
    </row>
    <row r="237" spans="1:14" x14ac:dyDescent="0.35">
      <c r="A237" t="s">
        <v>627</v>
      </c>
      <c r="B237" t="s">
        <v>628</v>
      </c>
      <c r="C237" t="s">
        <v>11</v>
      </c>
      <c r="D237" t="s">
        <v>26</v>
      </c>
      <c r="E237" t="s">
        <v>27</v>
      </c>
      <c r="F237" t="s">
        <v>1327</v>
      </c>
      <c r="G237" s="73">
        <v>5.3738703587099625E-2</v>
      </c>
      <c r="H237" s="73">
        <v>6.4955217123874504E-2</v>
      </c>
      <c r="I237" s="73">
        <v>6.3839128249136762E-2</v>
      </c>
      <c r="J237" s="12">
        <v>5.8484712945403076E-2</v>
      </c>
      <c r="K237" s="9">
        <v>3</v>
      </c>
      <c r="L237" s="12">
        <v>6.2075139483710358E-3</v>
      </c>
      <c r="M237" s="15">
        <v>20</v>
      </c>
      <c r="N237" s="15">
        <v>233</v>
      </c>
    </row>
    <row r="238" spans="1:14" x14ac:dyDescent="0.35">
      <c r="A238" t="s">
        <v>795</v>
      </c>
      <c r="B238" t="s">
        <v>796</v>
      </c>
      <c r="C238" t="s">
        <v>11</v>
      </c>
      <c r="D238" t="s">
        <v>26</v>
      </c>
      <c r="E238" t="s">
        <v>27</v>
      </c>
      <c r="F238" t="s">
        <v>1327</v>
      </c>
      <c r="G238" s="73">
        <v>8.3086235614692791E-2</v>
      </c>
      <c r="H238" s="73">
        <v>9.0142211597507849E-2</v>
      </c>
      <c r="I238" s="73">
        <v>7.8665340720692659E-2</v>
      </c>
      <c r="J238" s="12">
        <v>8.1604959269663865E-2</v>
      </c>
      <c r="K238" s="9">
        <v>3</v>
      </c>
      <c r="L238" s="12">
        <v>7.7434212156173377E-3</v>
      </c>
      <c r="M238" s="15">
        <v>8</v>
      </c>
      <c r="N238" s="15">
        <v>298</v>
      </c>
    </row>
    <row r="239" spans="1:14" x14ac:dyDescent="0.35">
      <c r="A239" t="s">
        <v>867</v>
      </c>
      <c r="B239" t="s">
        <v>868</v>
      </c>
      <c r="C239" t="s">
        <v>11</v>
      </c>
      <c r="D239" t="s">
        <v>26</v>
      </c>
      <c r="E239" t="s">
        <v>27</v>
      </c>
      <c r="F239" t="s">
        <v>1327</v>
      </c>
      <c r="G239" s="73">
        <v>7.6536439478282273E-2</v>
      </c>
      <c r="H239" s="73">
        <v>9.809072044593227E-2</v>
      </c>
      <c r="I239" s="73">
        <v>8.5383704439265115E-2</v>
      </c>
      <c r="J239" s="12">
        <v>8.4310651413192647E-2</v>
      </c>
      <c r="K239" s="9">
        <v>3</v>
      </c>
      <c r="L239" s="12">
        <v>2.9625910323202541E-4</v>
      </c>
      <c r="M239" s="15">
        <v>26</v>
      </c>
      <c r="N239" s="15">
        <v>305</v>
      </c>
    </row>
    <row r="240" spans="1:14" x14ac:dyDescent="0.35">
      <c r="A240" t="s">
        <v>24</v>
      </c>
      <c r="B240" t="s">
        <v>25</v>
      </c>
      <c r="C240" t="s">
        <v>11</v>
      </c>
      <c r="D240" t="s">
        <v>26</v>
      </c>
      <c r="E240" t="s">
        <v>27</v>
      </c>
      <c r="F240" t="s">
        <v>1327</v>
      </c>
      <c r="G240" s="73">
        <v>9.2341263623044886E-2</v>
      </c>
      <c r="H240" s="73">
        <v>8.8813682967188778E-2</v>
      </c>
      <c r="I240" s="73">
        <v>8.5564423435266851E-2</v>
      </c>
      <c r="J240" s="12">
        <v>8.6546819967199609E-2</v>
      </c>
      <c r="K240" s="9">
        <v>3</v>
      </c>
      <c r="L240" s="12">
        <v>1.2379217905471506E-2</v>
      </c>
      <c r="M240" s="15">
        <v>3</v>
      </c>
      <c r="N240" s="15">
        <v>311</v>
      </c>
    </row>
    <row r="241" spans="1:14" x14ac:dyDescent="0.35">
      <c r="A241" t="s">
        <v>347</v>
      </c>
      <c r="B241" t="s">
        <v>348</v>
      </c>
      <c r="C241" t="s">
        <v>11</v>
      </c>
      <c r="D241" t="s">
        <v>26</v>
      </c>
      <c r="E241" t="s">
        <v>27</v>
      </c>
      <c r="F241" t="s">
        <v>1327</v>
      </c>
      <c r="G241" s="73">
        <v>0.11763159485196928</v>
      </c>
      <c r="H241" s="73">
        <v>0.13532747851289373</v>
      </c>
      <c r="I241" s="73">
        <v>5.2134539034250874E-2</v>
      </c>
      <c r="J241" s="12">
        <v>9.9338234091737407E-2</v>
      </c>
      <c r="K241" s="9">
        <v>3</v>
      </c>
      <c r="L241" s="12">
        <v>4.1730956948387007E-2</v>
      </c>
      <c r="M241" s="15">
        <v>6</v>
      </c>
      <c r="N241" s="15">
        <v>330</v>
      </c>
    </row>
    <row r="242" spans="1:14" x14ac:dyDescent="0.35">
      <c r="A242" t="s">
        <v>244</v>
      </c>
      <c r="B242" t="s">
        <v>245</v>
      </c>
      <c r="C242" t="s">
        <v>11</v>
      </c>
      <c r="D242" t="s">
        <v>26</v>
      </c>
      <c r="E242" t="s">
        <v>27</v>
      </c>
      <c r="F242" t="s">
        <v>1327</v>
      </c>
      <c r="G242" s="73">
        <v>9.3094155821622393E-2</v>
      </c>
      <c r="H242" s="73">
        <v>0.11088750489697799</v>
      </c>
      <c r="I242" s="73">
        <v>0.10396430879241726</v>
      </c>
      <c r="J242" s="12">
        <v>0.10028901979570531</v>
      </c>
      <c r="K242" s="9">
        <v>3</v>
      </c>
      <c r="L242" s="12">
        <v>2.858029851861444E-3</v>
      </c>
      <c r="M242" s="15">
        <v>32</v>
      </c>
      <c r="N242" s="15">
        <v>331</v>
      </c>
    </row>
    <row r="243" spans="1:14" x14ac:dyDescent="0.35">
      <c r="A243" t="s">
        <v>144</v>
      </c>
      <c r="B243" t="s">
        <v>145</v>
      </c>
      <c r="C243" t="s">
        <v>11</v>
      </c>
      <c r="D243" t="s">
        <v>26</v>
      </c>
      <c r="E243" t="s">
        <v>27</v>
      </c>
      <c r="F243" t="s">
        <v>1327</v>
      </c>
      <c r="G243" s="73">
        <v>0.11029317920309295</v>
      </c>
      <c r="H243" s="73">
        <v>0.11897170840138967</v>
      </c>
      <c r="I243" s="73">
        <v>0.11507392536350557</v>
      </c>
      <c r="J243" s="12">
        <v>0.11241996761469551</v>
      </c>
      <c r="K243" s="9">
        <v>3</v>
      </c>
      <c r="L243" s="12">
        <v>6.3382684740945563E-3</v>
      </c>
      <c r="M243" s="15">
        <v>33</v>
      </c>
      <c r="N243" s="15">
        <v>351</v>
      </c>
    </row>
    <row r="244" spans="1:14" x14ac:dyDescent="0.35">
      <c r="A244" t="s">
        <v>567</v>
      </c>
      <c r="B244" t="s">
        <v>568</v>
      </c>
      <c r="C244" t="s">
        <v>11</v>
      </c>
      <c r="D244" t="s">
        <v>26</v>
      </c>
      <c r="E244" t="s">
        <v>27</v>
      </c>
      <c r="F244" t="s">
        <v>1327</v>
      </c>
      <c r="G244" s="73">
        <v>6.0952976527268721E-2</v>
      </c>
      <c r="H244" s="73">
        <v>0.19269607834891289</v>
      </c>
      <c r="I244" s="73">
        <v>0.19736560815495863</v>
      </c>
      <c r="J244" s="12">
        <v>0.14797858430241284</v>
      </c>
      <c r="K244" s="9">
        <v>3</v>
      </c>
      <c r="L244" s="12">
        <v>6.9467307122740213E-2</v>
      </c>
      <c r="M244" s="15">
        <v>4</v>
      </c>
      <c r="N244" s="15">
        <v>393</v>
      </c>
    </row>
    <row r="245" spans="1:14" x14ac:dyDescent="0.35">
      <c r="A245" t="s">
        <v>407</v>
      </c>
      <c r="B245" t="s">
        <v>408</v>
      </c>
      <c r="C245" t="s">
        <v>11</v>
      </c>
      <c r="D245" t="s">
        <v>409</v>
      </c>
      <c r="E245" t="s">
        <v>410</v>
      </c>
      <c r="F245" t="s">
        <v>1327</v>
      </c>
      <c r="G245" s="73">
        <v>0.1810606790398443</v>
      </c>
      <c r="H245" s="73">
        <v>0.2253688638323092</v>
      </c>
      <c r="I245" s="73">
        <v>0.21672375358928439</v>
      </c>
      <c r="J245" s="12">
        <v>0.20535812877917872</v>
      </c>
      <c r="K245" s="9">
        <v>3</v>
      </c>
      <c r="L245" s="12">
        <v>1.4737780668128298E-2</v>
      </c>
      <c r="M245" s="15">
        <v>3</v>
      </c>
      <c r="N245" s="15">
        <v>423</v>
      </c>
    </row>
    <row r="246" spans="1:14" x14ac:dyDescent="0.35">
      <c r="A246" t="s">
        <v>487</v>
      </c>
      <c r="B246" t="s">
        <v>488</v>
      </c>
      <c r="C246" t="s">
        <v>11</v>
      </c>
      <c r="D246" t="s">
        <v>489</v>
      </c>
      <c r="E246" t="s">
        <v>490</v>
      </c>
      <c r="F246" t="s">
        <v>1322</v>
      </c>
      <c r="G246" s="73">
        <v>-3.0348966804331679E-2</v>
      </c>
      <c r="H246" s="73">
        <v>-2.1768024440588351E-2</v>
      </c>
      <c r="I246" s="73">
        <v>-3.4269036121205333E-2</v>
      </c>
      <c r="J246" s="12">
        <v>-3.1154979163342349E-2</v>
      </c>
      <c r="K246" s="9">
        <v>3</v>
      </c>
      <c r="L246" s="12">
        <v>7.1376174829595618E-3</v>
      </c>
      <c r="M246" s="15">
        <v>20</v>
      </c>
      <c r="N246" s="15">
        <v>3</v>
      </c>
    </row>
    <row r="247" spans="1:14" x14ac:dyDescent="0.35">
      <c r="A247" t="s">
        <v>963</v>
      </c>
      <c r="B247" t="s">
        <v>964</v>
      </c>
      <c r="C247" t="s">
        <v>11</v>
      </c>
      <c r="D247" t="s">
        <v>200</v>
      </c>
      <c r="E247" t="s">
        <v>201</v>
      </c>
      <c r="F247" t="s">
        <v>1322</v>
      </c>
      <c r="G247" s="73">
        <v>-3.5159230177082136E-3</v>
      </c>
      <c r="H247" s="73">
        <v>-2.459416654254367E-2</v>
      </c>
      <c r="I247" s="73">
        <v>-4.6389250472640316E-2</v>
      </c>
      <c r="J247" s="12">
        <v>-2.7192750052264653E-2</v>
      </c>
      <c r="K247" s="9">
        <v>3</v>
      </c>
      <c r="L247" s="12">
        <v>2.733147119817355E-2</v>
      </c>
      <c r="M247" s="15">
        <v>3</v>
      </c>
      <c r="N247" s="15">
        <v>7</v>
      </c>
    </row>
    <row r="248" spans="1:14" x14ac:dyDescent="0.35">
      <c r="A248" t="s">
        <v>907</v>
      </c>
      <c r="B248" t="s">
        <v>908</v>
      </c>
      <c r="C248" t="s">
        <v>11</v>
      </c>
      <c r="D248" t="s">
        <v>18</v>
      </c>
      <c r="E248" t="s">
        <v>19</v>
      </c>
      <c r="F248" t="s">
        <v>1322</v>
      </c>
      <c r="G248" s="73">
        <v>-2.5294209815148579E-2</v>
      </c>
      <c r="H248" s="73">
        <v>-8.2787696925397114E-3</v>
      </c>
      <c r="I248" s="73">
        <v>-1.2645166595654421E-2</v>
      </c>
      <c r="J248" s="12">
        <v>-1.7765685409081477E-2</v>
      </c>
      <c r="K248" s="9">
        <v>3</v>
      </c>
      <c r="L248" s="12">
        <v>4.1296080627972491E-3</v>
      </c>
      <c r="M248" s="15">
        <v>3</v>
      </c>
      <c r="N248" s="15">
        <v>22</v>
      </c>
    </row>
    <row r="249" spans="1:14" x14ac:dyDescent="0.35">
      <c r="A249" t="s">
        <v>349</v>
      </c>
      <c r="B249" t="s">
        <v>350</v>
      </c>
      <c r="C249" t="s">
        <v>11</v>
      </c>
      <c r="D249" t="s">
        <v>351</v>
      </c>
      <c r="E249" t="s">
        <v>352</v>
      </c>
      <c r="F249" t="s">
        <v>1322</v>
      </c>
      <c r="G249" s="73">
        <v>-6.9235770782276492E-4</v>
      </c>
      <c r="H249" s="73">
        <v>5.8139280951927334E-3</v>
      </c>
      <c r="I249" s="73">
        <v>-3.9520860495714473E-3</v>
      </c>
      <c r="J249" s="12">
        <v>-1.9698085953677156E-3</v>
      </c>
      <c r="K249" s="9">
        <v>3</v>
      </c>
      <c r="L249" s="12">
        <v>7.6797534868912791E-3</v>
      </c>
      <c r="M249" s="15">
        <v>28</v>
      </c>
      <c r="N249" s="15">
        <v>54</v>
      </c>
    </row>
    <row r="250" spans="1:14" x14ac:dyDescent="0.35">
      <c r="A250" t="s">
        <v>879</v>
      </c>
      <c r="B250" t="s">
        <v>880</v>
      </c>
      <c r="C250" t="s">
        <v>11</v>
      </c>
      <c r="D250" t="s">
        <v>18</v>
      </c>
      <c r="E250" t="s">
        <v>19</v>
      </c>
      <c r="F250" t="s">
        <v>1322</v>
      </c>
      <c r="G250" s="73">
        <v>2.8606233299209003E-2</v>
      </c>
      <c r="H250" s="73">
        <v>2.0082589402032568E-2</v>
      </c>
      <c r="I250" s="73">
        <v>2.3186778293516702E-2</v>
      </c>
      <c r="J250" s="12">
        <v>2.159889695695218E-2</v>
      </c>
      <c r="K250" s="9">
        <v>3</v>
      </c>
      <c r="L250" s="12">
        <v>1.4774666774373389E-2</v>
      </c>
      <c r="M250" s="15">
        <v>23</v>
      </c>
      <c r="N250" s="15">
        <v>112</v>
      </c>
    </row>
    <row r="251" spans="1:14" x14ac:dyDescent="0.35">
      <c r="A251" t="s">
        <v>899</v>
      </c>
      <c r="B251" t="s">
        <v>900</v>
      </c>
      <c r="C251" t="s">
        <v>11</v>
      </c>
      <c r="D251" t="s">
        <v>18</v>
      </c>
      <c r="E251" t="s">
        <v>19</v>
      </c>
      <c r="F251" t="s">
        <v>1322</v>
      </c>
      <c r="G251" s="73">
        <v>2.9282750821528033E-2</v>
      </c>
      <c r="H251" s="73">
        <v>3.2364088067697076E-2</v>
      </c>
      <c r="I251" s="73">
        <v>3.0450197086220321E-2</v>
      </c>
      <c r="J251" s="12">
        <v>2.8339375283847914E-2</v>
      </c>
      <c r="K251" s="9">
        <v>3</v>
      </c>
      <c r="L251" s="12">
        <v>9.0183644887135914E-3</v>
      </c>
      <c r="M251" s="15">
        <v>55</v>
      </c>
      <c r="N251" s="15">
        <v>126</v>
      </c>
    </row>
    <row r="252" spans="1:14" x14ac:dyDescent="0.35">
      <c r="A252" t="s">
        <v>104</v>
      </c>
      <c r="B252" t="s">
        <v>105</v>
      </c>
      <c r="C252" t="s">
        <v>11</v>
      </c>
      <c r="D252" t="s">
        <v>18</v>
      </c>
      <c r="E252" t="s">
        <v>19</v>
      </c>
      <c r="F252" t="s">
        <v>1322</v>
      </c>
      <c r="G252" s="73">
        <v>3.1267249377895538E-2</v>
      </c>
      <c r="H252" s="73">
        <v>3.220820368394748E-2</v>
      </c>
      <c r="I252" s="73">
        <v>3.4999899842921373E-2</v>
      </c>
      <c r="J252" s="12">
        <v>3.0465480926954221E-2</v>
      </c>
      <c r="K252" s="9">
        <v>3</v>
      </c>
      <c r="L252" s="12">
        <v>1.0502408608123869E-2</v>
      </c>
      <c r="M252" s="15">
        <v>6</v>
      </c>
      <c r="N252" s="15">
        <v>133</v>
      </c>
    </row>
    <row r="253" spans="1:14" x14ac:dyDescent="0.35">
      <c r="A253" t="s">
        <v>1228</v>
      </c>
      <c r="B253" t="s">
        <v>1229</v>
      </c>
      <c r="C253" t="s">
        <v>11</v>
      </c>
      <c r="D253" t="s">
        <v>200</v>
      </c>
      <c r="E253" t="s">
        <v>201</v>
      </c>
      <c r="F253" t="s">
        <v>1322</v>
      </c>
      <c r="G253" s="73">
        <v>3.6674573514959778E-2</v>
      </c>
      <c r="H253" s="73">
        <v>3.811382549675682E-2</v>
      </c>
      <c r="I253" s="73">
        <v>8.2392756697904107E-2</v>
      </c>
      <c r="J253" s="12">
        <v>5.0034081861906353E-2</v>
      </c>
      <c r="K253" s="9">
        <v>3</v>
      </c>
      <c r="L253" s="12">
        <v>2.8910336145238219E-2</v>
      </c>
      <c r="M253" s="15">
        <v>3</v>
      </c>
      <c r="N253" s="15">
        <v>207</v>
      </c>
    </row>
    <row r="254" spans="1:14" x14ac:dyDescent="0.35">
      <c r="A254" t="s">
        <v>965</v>
      </c>
      <c r="B254" t="s">
        <v>966</v>
      </c>
      <c r="C254" t="s">
        <v>11</v>
      </c>
      <c r="D254" t="s">
        <v>200</v>
      </c>
      <c r="E254" t="s">
        <v>201</v>
      </c>
      <c r="F254" t="s">
        <v>1322</v>
      </c>
      <c r="G254" s="73">
        <v>6.4602996309572128E-2</v>
      </c>
      <c r="H254" s="73">
        <v>7.1219430820035429E-2</v>
      </c>
      <c r="I254" s="73">
        <v>5.2554383071716525E-2</v>
      </c>
      <c r="J254" s="12">
        <v>6.0432633359140786E-2</v>
      </c>
      <c r="K254" s="9">
        <v>3</v>
      </c>
      <c r="L254" s="12">
        <v>1.0495015373371915E-2</v>
      </c>
      <c r="M254" s="15">
        <v>4</v>
      </c>
      <c r="N254" s="15">
        <v>243</v>
      </c>
    </row>
    <row r="255" spans="1:14" x14ac:dyDescent="0.35">
      <c r="A255" t="s">
        <v>975</v>
      </c>
      <c r="B255" t="s">
        <v>976</v>
      </c>
      <c r="C255" t="s">
        <v>977</v>
      </c>
      <c r="D255" t="s">
        <v>18</v>
      </c>
      <c r="E255" t="s">
        <v>19</v>
      </c>
      <c r="F255" t="s">
        <v>1322</v>
      </c>
      <c r="G255" s="73" t="s">
        <v>1261</v>
      </c>
      <c r="H255" s="73">
        <v>0.13537034153846617</v>
      </c>
      <c r="I255" s="73">
        <v>0.11171450292606565</v>
      </c>
      <c r="J255" s="12">
        <v>0.11628522102047287</v>
      </c>
      <c r="K255" s="9">
        <v>2</v>
      </c>
      <c r="L255" s="12">
        <v>7.8006588978369439E-3</v>
      </c>
      <c r="M255" s="15">
        <v>4</v>
      </c>
      <c r="N255" s="15">
        <v>358</v>
      </c>
    </row>
    <row r="256" spans="1:14" x14ac:dyDescent="0.35">
      <c r="A256" t="s">
        <v>629</v>
      </c>
      <c r="B256" t="s">
        <v>630</v>
      </c>
      <c r="C256" t="s">
        <v>11</v>
      </c>
      <c r="D256" t="s">
        <v>351</v>
      </c>
      <c r="E256" t="s">
        <v>352</v>
      </c>
      <c r="F256" t="s">
        <v>1322</v>
      </c>
      <c r="G256" s="73">
        <v>0.22969518736610872</v>
      </c>
      <c r="H256" s="73">
        <v>-0.18647855632888807</v>
      </c>
      <c r="I256" s="73">
        <v>0.33058315072377858</v>
      </c>
      <c r="J256" s="12">
        <v>0.12224029054569914</v>
      </c>
      <c r="K256" s="9">
        <v>3</v>
      </c>
      <c r="L256" s="12">
        <v>0.2829162403567802</v>
      </c>
      <c r="M256" s="15">
        <v>3</v>
      </c>
      <c r="N256" s="15">
        <v>364</v>
      </c>
    </row>
    <row r="257" spans="1:14" x14ac:dyDescent="0.35">
      <c r="A257" t="s">
        <v>573</v>
      </c>
      <c r="B257" t="s">
        <v>574</v>
      </c>
      <c r="C257" t="s">
        <v>11</v>
      </c>
      <c r="D257" t="s">
        <v>351</v>
      </c>
      <c r="E257" t="s">
        <v>352</v>
      </c>
      <c r="F257" t="s">
        <v>1322</v>
      </c>
      <c r="G257" s="73" t="s">
        <v>1261</v>
      </c>
      <c r="H257" s="73">
        <v>0.30836487959049336</v>
      </c>
      <c r="I257" s="73">
        <v>7.4370501526621856E-3</v>
      </c>
      <c r="J257" s="12">
        <v>0.15064376365978474</v>
      </c>
      <c r="K257" s="9">
        <v>2</v>
      </c>
      <c r="L257" s="12">
        <v>0.20386156384359322</v>
      </c>
      <c r="M257" s="15">
        <v>4</v>
      </c>
      <c r="N257" s="15">
        <v>397</v>
      </c>
    </row>
    <row r="258" spans="1:14" x14ac:dyDescent="0.35">
      <c r="A258" t="s">
        <v>571</v>
      </c>
      <c r="B258" t="s">
        <v>572</v>
      </c>
      <c r="C258" t="s">
        <v>306</v>
      </c>
      <c r="D258" t="s">
        <v>48</v>
      </c>
      <c r="E258" t="s">
        <v>49</v>
      </c>
      <c r="F258" t="s">
        <v>1322</v>
      </c>
      <c r="G258" s="73">
        <v>0.18201177333327773</v>
      </c>
      <c r="H258" s="73">
        <v>0.25008848676287376</v>
      </c>
      <c r="I258" s="73">
        <v>0.23322716846501235</v>
      </c>
      <c r="J258" s="12">
        <v>0.21941617281242073</v>
      </c>
      <c r="K258" s="9">
        <v>3</v>
      </c>
      <c r="L258" s="12">
        <v>2.6040164705034022E-2</v>
      </c>
      <c r="M258" s="15">
        <v>3</v>
      </c>
      <c r="N258" s="15">
        <v>429</v>
      </c>
    </row>
    <row r="259" spans="1:14" s="5" customFormat="1" x14ac:dyDescent="0.35">
      <c r="A259" s="5" t="s">
        <v>389</v>
      </c>
      <c r="B259" s="5" t="s">
        <v>390</v>
      </c>
      <c r="C259" s="5" t="s">
        <v>11</v>
      </c>
      <c r="D259" s="5" t="s">
        <v>351</v>
      </c>
      <c r="E259" s="5" t="s">
        <v>352</v>
      </c>
      <c r="F259" s="5" t="s">
        <v>1322</v>
      </c>
      <c r="G259" s="74">
        <v>0.30889191543935401</v>
      </c>
      <c r="H259" s="74">
        <v>0.3366398340584234</v>
      </c>
      <c r="I259" s="74">
        <v>0.36821007465062677</v>
      </c>
      <c r="J259" s="13">
        <v>0.33555430467483416</v>
      </c>
      <c r="K259" s="14">
        <v>3</v>
      </c>
      <c r="L259" s="13">
        <v>2.7668371939415026E-2</v>
      </c>
      <c r="M259" s="17">
        <v>15</v>
      </c>
      <c r="N259" s="17">
        <v>451</v>
      </c>
    </row>
    <row r="260" spans="1:14" x14ac:dyDescent="0.35">
      <c r="A260" t="s">
        <v>583</v>
      </c>
      <c r="B260" t="s">
        <v>584</v>
      </c>
      <c r="C260" t="s">
        <v>11</v>
      </c>
      <c r="D260" t="s">
        <v>78</v>
      </c>
      <c r="E260" t="s">
        <v>79</v>
      </c>
      <c r="F260" t="s">
        <v>1323</v>
      </c>
      <c r="G260" s="73">
        <v>-1.3813593363875176E-3</v>
      </c>
      <c r="H260" s="73">
        <v>-3.1469372764519562E-3</v>
      </c>
      <c r="I260" s="73">
        <v>-4.3442815511614361E-3</v>
      </c>
      <c r="J260" s="12">
        <v>-5.3171627626342121E-3</v>
      </c>
      <c r="K260" s="9">
        <v>3</v>
      </c>
      <c r="L260" s="12">
        <v>1.138517125029888E-2</v>
      </c>
      <c r="M260" s="15">
        <v>72</v>
      </c>
      <c r="N260" s="15">
        <v>50</v>
      </c>
    </row>
    <row r="261" spans="1:14" x14ac:dyDescent="0.35">
      <c r="A261" t="s">
        <v>545</v>
      </c>
      <c r="B261" t="s">
        <v>546</v>
      </c>
      <c r="C261" t="s">
        <v>11</v>
      </c>
      <c r="D261" t="s">
        <v>78</v>
      </c>
      <c r="E261" t="s">
        <v>79</v>
      </c>
      <c r="F261" t="s">
        <v>1323</v>
      </c>
      <c r="G261" s="73">
        <v>7.1115130905576966E-3</v>
      </c>
      <c r="H261" s="73">
        <v>4.9741269413643438E-3</v>
      </c>
      <c r="I261" s="73">
        <v>2.3014646255871858E-3</v>
      </c>
      <c r="J261" s="12">
        <v>2.4360648445358344E-3</v>
      </c>
      <c r="K261" s="9">
        <v>3</v>
      </c>
      <c r="L261" s="12">
        <v>1.1608774488442017E-2</v>
      </c>
      <c r="M261" s="15">
        <v>82</v>
      </c>
      <c r="N261" s="15">
        <v>58</v>
      </c>
    </row>
    <row r="262" spans="1:14" x14ac:dyDescent="0.35">
      <c r="A262" t="s">
        <v>1102</v>
      </c>
      <c r="B262" t="s">
        <v>1103</v>
      </c>
      <c r="C262" t="s">
        <v>11</v>
      </c>
      <c r="D262" t="s">
        <v>78</v>
      </c>
      <c r="E262" t="s">
        <v>79</v>
      </c>
      <c r="F262" t="s">
        <v>1323</v>
      </c>
      <c r="G262" s="73">
        <v>7.5003080123622161E-3</v>
      </c>
      <c r="H262" s="73">
        <v>7.5854116053682601E-3</v>
      </c>
      <c r="I262" s="73">
        <v>2.300168189827154E-3</v>
      </c>
      <c r="J262" s="12">
        <v>3.4356592278853193E-3</v>
      </c>
      <c r="K262" s="9">
        <v>3</v>
      </c>
      <c r="L262" s="12">
        <v>1.0613878707920904E-2</v>
      </c>
      <c r="M262" s="15">
        <v>75</v>
      </c>
      <c r="N262" s="15">
        <v>62</v>
      </c>
    </row>
    <row r="263" spans="1:14" x14ac:dyDescent="0.35">
      <c r="A263" t="s">
        <v>735</v>
      </c>
      <c r="B263" t="s">
        <v>736</v>
      </c>
      <c r="C263" t="s">
        <v>11</v>
      </c>
      <c r="D263" t="s">
        <v>78</v>
      </c>
      <c r="E263" t="s">
        <v>79</v>
      </c>
      <c r="F263" t="s">
        <v>1323</v>
      </c>
      <c r="G263" s="73">
        <v>2.0747760932193961E-2</v>
      </c>
      <c r="H263" s="73">
        <v>1.2305510326550983E-2</v>
      </c>
      <c r="I263" s="73">
        <v>1.4252912957330197E-2</v>
      </c>
      <c r="J263" s="12">
        <v>1.3409091364057803E-2</v>
      </c>
      <c r="K263" s="9">
        <v>3</v>
      </c>
      <c r="L263" s="12">
        <v>1.4723743972581691E-2</v>
      </c>
      <c r="M263" s="15">
        <v>41</v>
      </c>
      <c r="N263" s="15">
        <v>88</v>
      </c>
    </row>
    <row r="264" spans="1:14" x14ac:dyDescent="0.35">
      <c r="A264" t="s">
        <v>76</v>
      </c>
      <c r="B264" t="s">
        <v>77</v>
      </c>
      <c r="C264" t="s">
        <v>11</v>
      </c>
      <c r="D264" t="s">
        <v>78</v>
      </c>
      <c r="E264" t="s">
        <v>79</v>
      </c>
      <c r="F264" t="s">
        <v>1323</v>
      </c>
      <c r="G264" s="73">
        <v>5.8637964222010577E-2</v>
      </c>
      <c r="H264" s="73">
        <v>6.0558618043023607E-2</v>
      </c>
      <c r="I264" s="73">
        <v>5.6043759131538709E-2</v>
      </c>
      <c r="J264" s="12">
        <v>5.6053810424223742E-2</v>
      </c>
      <c r="K264" s="9">
        <v>3</v>
      </c>
      <c r="L264" s="12">
        <v>9.5778227948647657E-3</v>
      </c>
      <c r="M264" s="15">
        <v>31</v>
      </c>
      <c r="N264" s="15">
        <v>224</v>
      </c>
    </row>
    <row r="265" spans="1:14" s="5" customFormat="1" x14ac:dyDescent="0.35">
      <c r="A265" s="5" t="s">
        <v>988</v>
      </c>
      <c r="B265" s="5" t="s">
        <v>989</v>
      </c>
      <c r="C265" s="5" t="s">
        <v>11</v>
      </c>
      <c r="D265" s="5" t="s">
        <v>78</v>
      </c>
      <c r="E265" s="5" t="s">
        <v>79</v>
      </c>
      <c r="F265" s="5" t="s">
        <v>1323</v>
      </c>
      <c r="G265" s="74">
        <v>0.17328017290309311</v>
      </c>
      <c r="H265" s="74">
        <v>0.22090906869224222</v>
      </c>
      <c r="I265" s="74">
        <v>0.17169212060165848</v>
      </c>
      <c r="J265" s="13">
        <v>0.18626748402436402</v>
      </c>
      <c r="K265" s="14">
        <v>3</v>
      </c>
      <c r="L265" s="13">
        <v>1.8917643390214903E-2</v>
      </c>
      <c r="M265" s="17">
        <v>9</v>
      </c>
      <c r="N265" s="17">
        <v>417</v>
      </c>
    </row>
    <row r="266" spans="1:14" x14ac:dyDescent="0.35">
      <c r="A266" t="s">
        <v>1124</v>
      </c>
      <c r="B266" t="s">
        <v>1125</v>
      </c>
      <c r="C266" t="s">
        <v>11</v>
      </c>
      <c r="D266" t="s">
        <v>1126</v>
      </c>
      <c r="E266" t="s">
        <v>1127</v>
      </c>
      <c r="F266" t="s">
        <v>1321</v>
      </c>
      <c r="G266" s="73">
        <v>-1.7167925275735303E-2</v>
      </c>
      <c r="H266" s="73">
        <v>-3.4737695869687037E-2</v>
      </c>
      <c r="I266" s="73">
        <v>-2.7637937888243345E-2</v>
      </c>
      <c r="J266" s="12">
        <v>-2.8874156385855804E-2</v>
      </c>
      <c r="K266" s="9">
        <v>3</v>
      </c>
      <c r="L266" s="12">
        <v>1.928888910549368E-2</v>
      </c>
      <c r="M266" s="15">
        <v>8</v>
      </c>
      <c r="N266" s="15">
        <v>4</v>
      </c>
    </row>
    <row r="267" spans="1:14" x14ac:dyDescent="0.35">
      <c r="A267" t="s">
        <v>903</v>
      </c>
      <c r="B267" t="s">
        <v>904</v>
      </c>
      <c r="C267" t="s">
        <v>11</v>
      </c>
      <c r="D267" t="s">
        <v>905</v>
      </c>
      <c r="E267" t="s">
        <v>906</v>
      </c>
      <c r="F267" t="s">
        <v>1321</v>
      </c>
      <c r="G267" s="73">
        <v>-1.3589788828057695E-3</v>
      </c>
      <c r="H267" s="73">
        <v>-5.646746802039946E-2</v>
      </c>
      <c r="I267" s="73">
        <v>-2.1236514412340965E-2</v>
      </c>
      <c r="J267" s="12">
        <v>-2.8713957146482619E-2</v>
      </c>
      <c r="K267" s="9">
        <v>3</v>
      </c>
      <c r="L267" s="12">
        <v>3.8474767820434436E-2</v>
      </c>
      <c r="M267" s="15">
        <v>6</v>
      </c>
      <c r="N267" s="15">
        <v>5</v>
      </c>
    </row>
    <row r="268" spans="1:14" x14ac:dyDescent="0.35">
      <c r="A268" t="s">
        <v>1158</v>
      </c>
      <c r="B268" t="s">
        <v>1159</v>
      </c>
      <c r="C268" t="s">
        <v>11</v>
      </c>
      <c r="D268" t="s">
        <v>1160</v>
      </c>
      <c r="E268" t="s">
        <v>1161</v>
      </c>
      <c r="F268" t="s">
        <v>1321</v>
      </c>
      <c r="G268" s="73">
        <v>-6.8672026041054933E-3</v>
      </c>
      <c r="H268" s="73">
        <v>-2.5487755477300759E-2</v>
      </c>
      <c r="I268" s="73">
        <v>-3.6809514170284746E-2</v>
      </c>
      <c r="J268" s="12">
        <v>-2.541446079186423E-2</v>
      </c>
      <c r="K268" s="9">
        <v>3</v>
      </c>
      <c r="L268" s="12">
        <v>2.251114117439856E-2</v>
      </c>
      <c r="M268" s="15">
        <v>12</v>
      </c>
      <c r="N268" s="15">
        <v>10</v>
      </c>
    </row>
    <row r="269" spans="1:14" x14ac:dyDescent="0.35">
      <c r="A269" t="s">
        <v>813</v>
      </c>
      <c r="B269" t="s">
        <v>814</v>
      </c>
      <c r="C269" t="s">
        <v>11</v>
      </c>
      <c r="D269" t="s">
        <v>815</v>
      </c>
      <c r="E269" t="s">
        <v>816</v>
      </c>
      <c r="F269" t="s">
        <v>1321</v>
      </c>
      <c r="G269" s="73">
        <v>-8.1582312426757234E-3</v>
      </c>
      <c r="H269" s="73">
        <v>-2.4122316365400243E-2</v>
      </c>
      <c r="I269" s="73">
        <v>-3.3844202669280961E-2</v>
      </c>
      <c r="J269" s="12">
        <v>-2.4401220133752871E-2</v>
      </c>
      <c r="K269" s="9">
        <v>3</v>
      </c>
      <c r="L269" s="12">
        <v>2.0557443398955506E-2</v>
      </c>
      <c r="M269" s="15">
        <v>10</v>
      </c>
      <c r="N269" s="15">
        <v>11</v>
      </c>
    </row>
    <row r="270" spans="1:14" x14ac:dyDescent="0.35">
      <c r="A270" t="s">
        <v>1204</v>
      </c>
      <c r="B270" t="s">
        <v>1205</v>
      </c>
      <c r="C270" t="s">
        <v>11</v>
      </c>
      <c r="D270" t="s">
        <v>1206</v>
      </c>
      <c r="E270" t="s">
        <v>1207</v>
      </c>
      <c r="F270" t="s">
        <v>1321</v>
      </c>
      <c r="G270" s="73">
        <v>-1.4758629014610185E-2</v>
      </c>
      <c r="H270" s="73">
        <v>-2.0331600471505229E-2</v>
      </c>
      <c r="I270" s="73">
        <v>-1.8414775690094757E-2</v>
      </c>
      <c r="J270" s="12">
        <v>-2.0194638433370646E-2</v>
      </c>
      <c r="K270" s="9">
        <v>3</v>
      </c>
      <c r="L270" s="12">
        <v>1.3308488336795026E-2</v>
      </c>
      <c r="M270" s="15">
        <v>15</v>
      </c>
      <c r="N270" s="15">
        <v>16</v>
      </c>
    </row>
    <row r="271" spans="1:14" x14ac:dyDescent="0.35">
      <c r="A271" t="s">
        <v>755</v>
      </c>
      <c r="B271" t="s">
        <v>756</v>
      </c>
      <c r="C271" t="s">
        <v>11</v>
      </c>
      <c r="D271" t="s">
        <v>757</v>
      </c>
      <c r="E271" t="s">
        <v>758</v>
      </c>
      <c r="F271" t="s">
        <v>1321</v>
      </c>
      <c r="G271" s="73">
        <v>-2.7294584649921738E-2</v>
      </c>
      <c r="H271" s="73">
        <v>-9.7200264084471542E-3</v>
      </c>
      <c r="I271" s="73">
        <v>-1.5788431049992169E-2</v>
      </c>
      <c r="J271" s="12">
        <v>-1.9960650744087604E-2</v>
      </c>
      <c r="K271" s="9">
        <v>3</v>
      </c>
      <c r="L271" s="12">
        <v>3.2789979579902011E-3</v>
      </c>
      <c r="M271" s="15">
        <v>12</v>
      </c>
      <c r="N271" s="15">
        <v>17</v>
      </c>
    </row>
    <row r="272" spans="1:14" x14ac:dyDescent="0.35">
      <c r="A272" t="s">
        <v>353</v>
      </c>
      <c r="B272" t="s">
        <v>354</v>
      </c>
      <c r="C272" t="s">
        <v>11</v>
      </c>
      <c r="D272" t="s">
        <v>355</v>
      </c>
      <c r="E272" t="s">
        <v>356</v>
      </c>
      <c r="F272" t="s">
        <v>1321</v>
      </c>
      <c r="G272" s="73">
        <v>-1.1280337090623458E-2</v>
      </c>
      <c r="H272" s="73">
        <v>-1.1383663011743209E-2</v>
      </c>
      <c r="I272" s="73">
        <v>-2.9078392980122356E-2</v>
      </c>
      <c r="J272" s="12">
        <v>-1.9607101068796904E-2</v>
      </c>
      <c r="K272" s="9">
        <v>3</v>
      </c>
      <c r="L272" s="12">
        <v>1.3883966071369897E-2</v>
      </c>
      <c r="M272" s="15">
        <v>10</v>
      </c>
      <c r="N272" s="15">
        <v>18</v>
      </c>
    </row>
    <row r="273" spans="1:14" x14ac:dyDescent="0.35">
      <c r="A273" t="s">
        <v>1078</v>
      </c>
      <c r="B273" t="s">
        <v>1079</v>
      </c>
      <c r="C273" t="s">
        <v>11</v>
      </c>
      <c r="D273" t="s">
        <v>793</v>
      </c>
      <c r="E273" t="s">
        <v>794</v>
      </c>
      <c r="F273" t="s">
        <v>1321</v>
      </c>
      <c r="G273" s="73">
        <v>-1.374083645867059E-2</v>
      </c>
      <c r="H273" s="73">
        <v>-1.7730523778466192E-2</v>
      </c>
      <c r="I273" s="73">
        <v>-1.9433075472582426E-2</v>
      </c>
      <c r="J273" s="12">
        <v>-1.9327781944540271E-2</v>
      </c>
      <c r="K273" s="9">
        <v>3</v>
      </c>
      <c r="L273" s="12">
        <v>1.2530269214723321E-2</v>
      </c>
      <c r="M273" s="15">
        <v>8</v>
      </c>
      <c r="N273" s="15">
        <v>19</v>
      </c>
    </row>
    <row r="274" spans="1:14" x14ac:dyDescent="0.35">
      <c r="A274" t="s">
        <v>92</v>
      </c>
      <c r="B274" t="s">
        <v>93</v>
      </c>
      <c r="C274" t="s">
        <v>11</v>
      </c>
      <c r="D274" t="s">
        <v>94</v>
      </c>
      <c r="E274" t="s">
        <v>95</v>
      </c>
      <c r="F274" t="s">
        <v>1321</v>
      </c>
      <c r="G274" s="73">
        <v>-2.5025743361605825E-2</v>
      </c>
      <c r="H274" s="73">
        <v>1.0558713524828189E-3</v>
      </c>
      <c r="I274" s="73">
        <v>-2.3626427640611222E-2</v>
      </c>
      <c r="J274" s="12">
        <v>-1.8225069924545301E-2</v>
      </c>
      <c r="K274" s="9">
        <v>3</v>
      </c>
      <c r="L274" s="12">
        <v>6.0541426045606882E-3</v>
      </c>
      <c r="M274" s="15">
        <v>10</v>
      </c>
      <c r="N274" s="15">
        <v>21</v>
      </c>
    </row>
    <row r="275" spans="1:14" x14ac:dyDescent="0.35">
      <c r="A275" t="s">
        <v>561</v>
      </c>
      <c r="B275" t="s">
        <v>562</v>
      </c>
      <c r="C275" t="s">
        <v>11</v>
      </c>
      <c r="D275" t="s">
        <v>563</v>
      </c>
      <c r="E275" t="s">
        <v>564</v>
      </c>
      <c r="F275" t="s">
        <v>1321</v>
      </c>
      <c r="G275" s="73">
        <v>-1.3246462127370009E-2</v>
      </c>
      <c r="H275" s="73">
        <v>-6.0281757963109367E-3</v>
      </c>
      <c r="I275" s="73">
        <v>-2.4342326242553728E-2</v>
      </c>
      <c r="J275" s="12">
        <v>-1.6898624763378767E-2</v>
      </c>
      <c r="K275" s="9">
        <v>3</v>
      </c>
      <c r="L275" s="12">
        <v>1.0014809301577839E-2</v>
      </c>
      <c r="M275" s="15">
        <v>19</v>
      </c>
      <c r="N275" s="15">
        <v>23</v>
      </c>
    </row>
    <row r="276" spans="1:14" x14ac:dyDescent="0.35">
      <c r="A276" t="s">
        <v>146</v>
      </c>
      <c r="B276" t="s">
        <v>147</v>
      </c>
      <c r="C276" t="s">
        <v>11</v>
      </c>
      <c r="D276" t="s">
        <v>148</v>
      </c>
      <c r="E276" t="s">
        <v>149</v>
      </c>
      <c r="F276" t="s">
        <v>1321</v>
      </c>
      <c r="G276" s="73">
        <v>-2.4232223843938284E-2</v>
      </c>
      <c r="H276" s="73">
        <v>-2.6965385715762808E-2</v>
      </c>
      <c r="I276" s="73">
        <v>1.2299817991532758E-2</v>
      </c>
      <c r="J276" s="12">
        <v>-1.5325567230689986E-2</v>
      </c>
      <c r="K276" s="9">
        <v>3</v>
      </c>
      <c r="L276" s="12">
        <v>2.5975886365931521E-2</v>
      </c>
      <c r="M276" s="15">
        <v>3</v>
      </c>
      <c r="N276" s="15">
        <v>27</v>
      </c>
    </row>
    <row r="277" spans="1:14" x14ac:dyDescent="0.35">
      <c r="A277" t="s">
        <v>996</v>
      </c>
      <c r="B277" t="s">
        <v>997</v>
      </c>
      <c r="C277" t="s">
        <v>11</v>
      </c>
      <c r="D277" t="s">
        <v>777</v>
      </c>
      <c r="E277" t="s">
        <v>778</v>
      </c>
      <c r="F277" t="s">
        <v>1321</v>
      </c>
      <c r="G277" s="73">
        <v>-9.5958353654161752E-3</v>
      </c>
      <c r="H277" s="73">
        <v>-1.9983920478553425E-2</v>
      </c>
      <c r="I277" s="73">
        <v>-8.7883638597940194E-3</v>
      </c>
      <c r="J277" s="12">
        <v>-1.5149009942555108E-2</v>
      </c>
      <c r="K277" s="9">
        <v>3</v>
      </c>
      <c r="L277" s="12">
        <v>1.6382075819351652E-2</v>
      </c>
      <c r="M277" s="15">
        <v>7</v>
      </c>
      <c r="N277" s="15">
        <v>28</v>
      </c>
    </row>
    <row r="278" spans="1:14" x14ac:dyDescent="0.35">
      <c r="A278" t="s">
        <v>971</v>
      </c>
      <c r="B278" t="s">
        <v>972</v>
      </c>
      <c r="C278" t="s">
        <v>11</v>
      </c>
      <c r="D278" t="s">
        <v>973</v>
      </c>
      <c r="E278" t="s">
        <v>974</v>
      </c>
      <c r="F278" t="s">
        <v>1321</v>
      </c>
      <c r="G278" s="73">
        <v>5.6316562127316369E-4</v>
      </c>
      <c r="H278" s="73">
        <v>-1.074984344400761E-2</v>
      </c>
      <c r="I278" s="73">
        <v>-2.5756519629394473E-2</v>
      </c>
      <c r="J278" s="12">
        <v>-1.4340702525343536E-2</v>
      </c>
      <c r="K278" s="9">
        <v>3</v>
      </c>
      <c r="L278" s="12">
        <v>1.9383098474306266E-2</v>
      </c>
      <c r="M278" s="15">
        <v>20</v>
      </c>
      <c r="N278" s="15">
        <v>29</v>
      </c>
    </row>
    <row r="279" spans="1:14" x14ac:dyDescent="0.35">
      <c r="A279" t="s">
        <v>359</v>
      </c>
      <c r="B279" t="s">
        <v>360</v>
      </c>
      <c r="C279" t="s">
        <v>11</v>
      </c>
      <c r="D279" t="s">
        <v>361</v>
      </c>
      <c r="E279" t="s">
        <v>362</v>
      </c>
      <c r="F279" t="s">
        <v>1321</v>
      </c>
      <c r="G279" s="73">
        <v>8.0613530172337234E-3</v>
      </c>
      <c r="H279" s="73">
        <v>-1.6277473638149503E-2</v>
      </c>
      <c r="I279" s="73">
        <v>-2.6558780452432759E-2</v>
      </c>
      <c r="J279" s="12">
        <v>-1.3951270399083395E-2</v>
      </c>
      <c r="K279" s="9">
        <v>3</v>
      </c>
      <c r="L279" s="12">
        <v>2.5529703098307835E-2</v>
      </c>
      <c r="M279" s="15">
        <v>23</v>
      </c>
      <c r="N279" s="15">
        <v>31</v>
      </c>
    </row>
    <row r="280" spans="1:14" x14ac:dyDescent="0.35">
      <c r="A280" t="s">
        <v>54</v>
      </c>
      <c r="B280" t="s">
        <v>55</v>
      </c>
      <c r="C280" t="s">
        <v>11</v>
      </c>
      <c r="D280" t="s">
        <v>56</v>
      </c>
      <c r="E280" t="s">
        <v>57</v>
      </c>
      <c r="F280" t="s">
        <v>1321</v>
      </c>
      <c r="G280" s="73">
        <v>-1.7262603052548137E-2</v>
      </c>
      <c r="H280" s="73">
        <v>-1.1595455110867131E-2</v>
      </c>
      <c r="I280" s="73">
        <v>-5.2972694046216143E-3</v>
      </c>
      <c r="J280" s="12">
        <v>-1.3744745897312857E-2</v>
      </c>
      <c r="K280" s="9">
        <v>3</v>
      </c>
      <c r="L280" s="12">
        <v>1.0051047943313081E-2</v>
      </c>
      <c r="M280" s="15">
        <v>18</v>
      </c>
      <c r="N280" s="15">
        <v>33</v>
      </c>
    </row>
    <row r="281" spans="1:14" x14ac:dyDescent="0.35">
      <c r="A281" t="s">
        <v>477</v>
      </c>
      <c r="B281" t="s">
        <v>478</v>
      </c>
      <c r="C281" t="s">
        <v>11</v>
      </c>
      <c r="D281" t="s">
        <v>479</v>
      </c>
      <c r="E281" t="s">
        <v>480</v>
      </c>
      <c r="F281" t="s">
        <v>1321</v>
      </c>
      <c r="G281" s="73">
        <v>3.6576889482355314E-3</v>
      </c>
      <c r="H281" s="73">
        <v>-1.832024110741793E-2</v>
      </c>
      <c r="I281" s="73">
        <v>-1.8910180230275478E-2</v>
      </c>
      <c r="J281" s="12">
        <v>-1.3550547504453189E-2</v>
      </c>
      <c r="K281" s="9">
        <v>3</v>
      </c>
      <c r="L281" s="12">
        <v>2.2174082329030606E-2</v>
      </c>
      <c r="M281" s="15">
        <v>9</v>
      </c>
      <c r="N281" s="15">
        <v>34</v>
      </c>
    </row>
    <row r="282" spans="1:14" x14ac:dyDescent="0.35">
      <c r="A282" t="s">
        <v>1252</v>
      </c>
      <c r="B282" t="s">
        <v>1253</v>
      </c>
      <c r="C282" t="s">
        <v>11</v>
      </c>
      <c r="D282" t="s">
        <v>1254</v>
      </c>
      <c r="E282" t="s">
        <v>1255</v>
      </c>
      <c r="F282" t="s">
        <v>1321</v>
      </c>
      <c r="G282" s="73">
        <v>-4.3856863081418737E-3</v>
      </c>
      <c r="H282" s="73">
        <v>-1.8680204824720961E-2</v>
      </c>
      <c r="I282" s="73">
        <v>-1.0027630263031499E-2</v>
      </c>
      <c r="J282" s="12">
        <v>-1.3390810506598669E-2</v>
      </c>
      <c r="K282" s="9">
        <v>3</v>
      </c>
      <c r="L282" s="12">
        <v>1.7773406978062664E-2</v>
      </c>
      <c r="M282" s="15">
        <v>5</v>
      </c>
      <c r="N282" s="15">
        <v>35</v>
      </c>
    </row>
    <row r="283" spans="1:14" x14ac:dyDescent="0.35">
      <c r="A283" t="s">
        <v>984</v>
      </c>
      <c r="B283" t="s">
        <v>985</v>
      </c>
      <c r="C283" t="s">
        <v>11</v>
      </c>
      <c r="D283" t="s">
        <v>986</v>
      </c>
      <c r="E283" t="s">
        <v>987</v>
      </c>
      <c r="F283" t="s">
        <v>1321</v>
      </c>
      <c r="G283" s="73">
        <v>-1.3920244916682532E-2</v>
      </c>
      <c r="H283" s="73">
        <v>-7.3015758303232002E-3</v>
      </c>
      <c r="I283" s="73">
        <v>-1.0228767154143245E-2</v>
      </c>
      <c r="J283" s="12">
        <v>-1.2843166008350218E-2</v>
      </c>
      <c r="K283" s="9">
        <v>3</v>
      </c>
      <c r="L283" s="12">
        <v>7.33684462624887E-3</v>
      </c>
      <c r="M283" s="15">
        <v>19</v>
      </c>
      <c r="N283" s="15">
        <v>37</v>
      </c>
    </row>
    <row r="284" spans="1:14" x14ac:dyDescent="0.35">
      <c r="A284" t="s">
        <v>797</v>
      </c>
      <c r="B284" t="s">
        <v>798</v>
      </c>
      <c r="C284" t="s">
        <v>11</v>
      </c>
      <c r="D284" t="s">
        <v>799</v>
      </c>
      <c r="E284" t="s">
        <v>800</v>
      </c>
      <c r="F284" t="s">
        <v>1321</v>
      </c>
      <c r="G284" s="73">
        <v>-1.4745053958678043E-3</v>
      </c>
      <c r="H284" s="73">
        <v>-4.5050227292788517E-3</v>
      </c>
      <c r="I284" s="73">
        <v>-2.3735117279529611E-2</v>
      </c>
      <c r="J284" s="12">
        <v>-1.2264518509525974E-2</v>
      </c>
      <c r="K284" s="9">
        <v>3</v>
      </c>
      <c r="L284" s="12">
        <v>1.6125655693460313E-2</v>
      </c>
      <c r="M284" s="15">
        <v>11</v>
      </c>
      <c r="N284" s="15">
        <v>38</v>
      </c>
    </row>
    <row r="285" spans="1:14" x14ac:dyDescent="0.35">
      <c r="A285" t="s">
        <v>787</v>
      </c>
      <c r="B285" t="s">
        <v>788</v>
      </c>
      <c r="C285" t="s">
        <v>11</v>
      </c>
      <c r="D285" t="s">
        <v>180</v>
      </c>
      <c r="E285" t="s">
        <v>181</v>
      </c>
      <c r="F285" t="s">
        <v>1321</v>
      </c>
      <c r="G285" s="73">
        <v>-1.8233619521781375E-3</v>
      </c>
      <c r="H285" s="73">
        <v>-8.6320569976028449E-3</v>
      </c>
      <c r="I285" s="73">
        <v>-1.783635375763204E-2</v>
      </c>
      <c r="J285" s="12">
        <v>-1.1790227610438244E-2</v>
      </c>
      <c r="K285" s="9">
        <v>3</v>
      </c>
      <c r="L285" s="12">
        <v>1.5167570983688889E-2</v>
      </c>
      <c r="M285" s="15">
        <v>12</v>
      </c>
      <c r="N285" s="15">
        <v>39</v>
      </c>
    </row>
    <row r="286" spans="1:14" x14ac:dyDescent="0.35">
      <c r="A286" t="s">
        <v>1044</v>
      </c>
      <c r="B286" t="s">
        <v>1045</v>
      </c>
      <c r="C286" t="s">
        <v>11</v>
      </c>
      <c r="D286" t="s">
        <v>1046</v>
      </c>
      <c r="E286" t="s">
        <v>1047</v>
      </c>
      <c r="F286" t="s">
        <v>1321</v>
      </c>
      <c r="G286" s="73">
        <v>5.0145903680489823E-2</v>
      </c>
      <c r="H286" s="73">
        <v>-3.0079826367845199E-2</v>
      </c>
      <c r="I286" s="73">
        <v>-4.6789782849511886E-2</v>
      </c>
      <c r="J286" s="12">
        <v>-1.1267538553589649E-2</v>
      </c>
      <c r="K286" s="9">
        <v>3</v>
      </c>
      <c r="L286" s="12">
        <v>5.9659915488955259E-2</v>
      </c>
      <c r="M286" s="15">
        <v>9</v>
      </c>
      <c r="N286" s="15">
        <v>40</v>
      </c>
    </row>
    <row r="287" spans="1:14" x14ac:dyDescent="0.35">
      <c r="A287" t="s">
        <v>96</v>
      </c>
      <c r="B287" t="s">
        <v>97</v>
      </c>
      <c r="C287" t="s">
        <v>11</v>
      </c>
      <c r="D287" t="s">
        <v>98</v>
      </c>
      <c r="E287" t="s">
        <v>99</v>
      </c>
      <c r="F287" t="s">
        <v>1321</v>
      </c>
      <c r="G287" s="73">
        <v>-4.0542266057471427E-3</v>
      </c>
      <c r="H287" s="73">
        <v>-2.2680686269277166E-3</v>
      </c>
      <c r="I287" s="73">
        <v>-1.3031587739578316E-2</v>
      </c>
      <c r="J287" s="12">
        <v>-8.8109310320516315E-3</v>
      </c>
      <c r="K287" s="9">
        <v>3</v>
      </c>
      <c r="L287" s="12">
        <v>1.0599652408480972E-2</v>
      </c>
      <c r="M287" s="15">
        <v>19</v>
      </c>
      <c r="N287" s="15">
        <v>43</v>
      </c>
    </row>
    <row r="288" spans="1:14" x14ac:dyDescent="0.35">
      <c r="A288" t="s">
        <v>1040</v>
      </c>
      <c r="B288" t="s">
        <v>1041</v>
      </c>
      <c r="C288" t="s">
        <v>11</v>
      </c>
      <c r="D288" t="s">
        <v>1042</v>
      </c>
      <c r="E288" t="s">
        <v>1043</v>
      </c>
      <c r="F288" t="s">
        <v>1321</v>
      </c>
      <c r="G288" s="73">
        <v>-1.8811974890323834E-2</v>
      </c>
      <c r="H288" s="73">
        <v>6.3046253438412596E-4</v>
      </c>
      <c r="I288" s="73">
        <v>-7.0634673280798416E-4</v>
      </c>
      <c r="J288" s="12">
        <v>-8.6555897375497938E-3</v>
      </c>
      <c r="K288" s="9">
        <v>3</v>
      </c>
      <c r="L288" s="12">
        <v>6.1157864176675011E-3</v>
      </c>
      <c r="M288" s="15">
        <v>3</v>
      </c>
      <c r="N288" s="15">
        <v>44</v>
      </c>
    </row>
    <row r="289" spans="1:14" x14ac:dyDescent="0.35">
      <c r="A289" t="s">
        <v>1238</v>
      </c>
      <c r="B289" t="s">
        <v>1239</v>
      </c>
      <c r="C289" t="s">
        <v>11</v>
      </c>
      <c r="D289" t="s">
        <v>793</v>
      </c>
      <c r="E289" t="s">
        <v>794</v>
      </c>
      <c r="F289" t="s">
        <v>1321</v>
      </c>
      <c r="G289" s="73">
        <v>-4.9512121667909742E-3</v>
      </c>
      <c r="H289" s="73">
        <v>-4.6652901395345921E-3</v>
      </c>
      <c r="I289" s="73">
        <v>-8.6265367016227085E-3</v>
      </c>
      <c r="J289" s="12">
        <v>-8.4406497106166555E-3</v>
      </c>
      <c r="K289" s="9">
        <v>3</v>
      </c>
      <c r="L289" s="12">
        <v>1.0405602863281333E-2</v>
      </c>
      <c r="M289" s="15">
        <v>25</v>
      </c>
      <c r="N289" s="15">
        <v>45</v>
      </c>
    </row>
    <row r="290" spans="1:14" x14ac:dyDescent="0.35">
      <c r="A290" t="s">
        <v>529</v>
      </c>
      <c r="B290" t="s">
        <v>530</v>
      </c>
      <c r="C290" t="s">
        <v>11</v>
      </c>
      <c r="D290" t="s">
        <v>531</v>
      </c>
      <c r="E290" t="s">
        <v>532</v>
      </c>
      <c r="F290" t="s">
        <v>1321</v>
      </c>
      <c r="G290" s="73">
        <v>4.1932140355733947E-3</v>
      </c>
      <c r="H290" s="73">
        <v>-1.394535857157826E-3</v>
      </c>
      <c r="I290" s="73">
        <v>-1.6104558719421146E-2</v>
      </c>
      <c r="J290" s="12">
        <v>-6.7949302216357707E-3</v>
      </c>
      <c r="K290" s="9">
        <v>3</v>
      </c>
      <c r="L290" s="12">
        <v>1.5989390797150824E-2</v>
      </c>
      <c r="M290" s="15">
        <v>10</v>
      </c>
      <c r="N290" s="15">
        <v>47</v>
      </c>
    </row>
    <row r="291" spans="1:14" x14ac:dyDescent="0.35">
      <c r="A291" t="s">
        <v>1084</v>
      </c>
      <c r="B291" t="s">
        <v>1085</v>
      </c>
      <c r="C291" t="s">
        <v>11</v>
      </c>
      <c r="D291" t="s">
        <v>1086</v>
      </c>
      <c r="E291" t="s">
        <v>1087</v>
      </c>
      <c r="F291" t="s">
        <v>1321</v>
      </c>
      <c r="G291" s="73">
        <v>7.3510054051917984E-3</v>
      </c>
      <c r="H291" s="73">
        <v>7.816773834476768E-3</v>
      </c>
      <c r="I291" s="73">
        <v>-2.7442074955220296E-2</v>
      </c>
      <c r="J291" s="12">
        <v>-6.4510686131511383E-3</v>
      </c>
      <c r="K291" s="9">
        <v>3</v>
      </c>
      <c r="L291" s="12">
        <v>2.1595353625548055E-2</v>
      </c>
      <c r="M291" s="15">
        <v>4</v>
      </c>
      <c r="N291" s="15">
        <v>48</v>
      </c>
    </row>
    <row r="292" spans="1:14" x14ac:dyDescent="0.35">
      <c r="A292" t="s">
        <v>1034</v>
      </c>
      <c r="B292" t="s">
        <v>1035</v>
      </c>
      <c r="C292" t="s">
        <v>11</v>
      </c>
      <c r="D292" t="s">
        <v>731</v>
      </c>
      <c r="E292" t="s">
        <v>732</v>
      </c>
      <c r="F292" t="s">
        <v>1321</v>
      </c>
      <c r="G292" s="73">
        <v>-3.4407980690272172E-5</v>
      </c>
      <c r="H292" s="73">
        <v>1.0200498211701636E-2</v>
      </c>
      <c r="I292" s="73">
        <v>-1.7915522312237871E-2</v>
      </c>
      <c r="J292" s="12">
        <v>-4.942780735042728E-3</v>
      </c>
      <c r="K292" s="9">
        <v>3</v>
      </c>
      <c r="L292" s="12">
        <v>1.3201462446206579E-2</v>
      </c>
      <c r="M292" s="15">
        <v>20</v>
      </c>
      <c r="N292" s="15">
        <v>51</v>
      </c>
    </row>
    <row r="293" spans="1:14" x14ac:dyDescent="0.35">
      <c r="A293" t="s">
        <v>759</v>
      </c>
      <c r="B293" t="s">
        <v>760</v>
      </c>
      <c r="C293" t="s">
        <v>11</v>
      </c>
      <c r="D293" t="s">
        <v>761</v>
      </c>
      <c r="E293" t="s">
        <v>762</v>
      </c>
      <c r="F293" t="s">
        <v>1321</v>
      </c>
      <c r="G293" s="73">
        <v>1.8998078929623113E-2</v>
      </c>
      <c r="H293" s="73">
        <v>-4.040232487267939E-3</v>
      </c>
      <c r="I293" s="73">
        <v>1.1966970668764181E-3</v>
      </c>
      <c r="J293" s="12">
        <v>3.0252111284433127E-3</v>
      </c>
      <c r="K293" s="9">
        <v>3</v>
      </c>
      <c r="L293" s="12">
        <v>2.2152134418047538E-2</v>
      </c>
      <c r="M293" s="15">
        <v>5</v>
      </c>
      <c r="N293" s="15">
        <v>61</v>
      </c>
    </row>
    <row r="294" spans="1:14" x14ac:dyDescent="0.35">
      <c r="A294" t="s">
        <v>579</v>
      </c>
      <c r="B294" t="s">
        <v>580</v>
      </c>
      <c r="C294" t="s">
        <v>11</v>
      </c>
      <c r="D294" t="s">
        <v>581</v>
      </c>
      <c r="E294" t="s">
        <v>582</v>
      </c>
      <c r="F294" t="s">
        <v>1321</v>
      </c>
      <c r="G294" s="73">
        <v>2.431026693776547E-2</v>
      </c>
      <c r="H294" s="73">
        <v>5.4536074880882652E-3</v>
      </c>
      <c r="I294" s="73">
        <v>-9.2274240413889232E-3</v>
      </c>
      <c r="J294" s="12">
        <v>4.4858467535210337E-3</v>
      </c>
      <c r="K294" s="9">
        <v>3</v>
      </c>
      <c r="L294" s="12">
        <v>2.3630169783127812E-2</v>
      </c>
      <c r="M294" s="15">
        <v>3</v>
      </c>
      <c r="N294" s="15">
        <v>66</v>
      </c>
    </row>
    <row r="295" spans="1:14" x14ac:dyDescent="0.35">
      <c r="A295" t="s">
        <v>453</v>
      </c>
      <c r="B295" t="s">
        <v>454</v>
      </c>
      <c r="C295" t="s">
        <v>11</v>
      </c>
      <c r="D295" t="s">
        <v>455</v>
      </c>
      <c r="E295" t="s">
        <v>456</v>
      </c>
      <c r="F295" t="s">
        <v>1321</v>
      </c>
      <c r="G295" s="73">
        <v>-1.6043836432300996E-3</v>
      </c>
      <c r="H295" s="73">
        <v>3.004290269246504E-2</v>
      </c>
      <c r="I295" s="73">
        <v>-5.4644065605565957E-3</v>
      </c>
      <c r="J295" s="12">
        <v>5.2984007882588705E-3</v>
      </c>
      <c r="K295" s="9">
        <v>3</v>
      </c>
      <c r="L295" s="12">
        <v>1.1450931171655727E-2</v>
      </c>
      <c r="M295" s="15">
        <v>27</v>
      </c>
      <c r="N295" s="15">
        <v>68</v>
      </c>
    </row>
    <row r="296" spans="1:14" x14ac:dyDescent="0.35">
      <c r="A296" t="s">
        <v>929</v>
      </c>
      <c r="B296" t="s">
        <v>930</v>
      </c>
      <c r="C296" t="s">
        <v>11</v>
      </c>
      <c r="D296" t="s">
        <v>931</v>
      </c>
      <c r="E296" t="s">
        <v>932</v>
      </c>
      <c r="F296" t="s">
        <v>1321</v>
      </c>
      <c r="G296" s="73">
        <v>9.6857411167865538E-3</v>
      </c>
      <c r="H296" s="73">
        <v>4.8554911649043133E-3</v>
      </c>
      <c r="I296" s="73">
        <v>8.8673401373264363E-3</v>
      </c>
      <c r="J296" s="12">
        <v>5.4432207650385277E-3</v>
      </c>
      <c r="K296" s="9">
        <v>3</v>
      </c>
      <c r="L296" s="12">
        <v>1.3094662784475016E-2</v>
      </c>
      <c r="M296" s="15">
        <v>6</v>
      </c>
      <c r="N296" s="15">
        <v>69</v>
      </c>
    </row>
    <row r="297" spans="1:14" x14ac:dyDescent="0.35">
      <c r="A297" t="s">
        <v>421</v>
      </c>
      <c r="B297" t="s">
        <v>422</v>
      </c>
      <c r="C297" t="s">
        <v>11</v>
      </c>
      <c r="D297" t="s">
        <v>423</v>
      </c>
      <c r="E297" t="s">
        <v>424</v>
      </c>
      <c r="F297" t="s">
        <v>1321</v>
      </c>
      <c r="G297" s="73">
        <v>2.1179040847718756E-2</v>
      </c>
      <c r="H297" s="73">
        <v>1.4929721758494403E-2</v>
      </c>
      <c r="I297" s="73">
        <v>5.9910920887235465E-4</v>
      </c>
      <c r="J297" s="12">
        <v>9.8763205637279333E-3</v>
      </c>
      <c r="K297" s="9">
        <v>3</v>
      </c>
      <c r="L297" s="12">
        <v>1.6250186298428934E-2</v>
      </c>
      <c r="M297" s="15">
        <v>4</v>
      </c>
      <c r="N297" s="15">
        <v>78</v>
      </c>
    </row>
    <row r="298" spans="1:14" x14ac:dyDescent="0.35">
      <c r="A298" t="s">
        <v>84</v>
      </c>
      <c r="B298" t="s">
        <v>85</v>
      </c>
      <c r="C298" t="s">
        <v>11</v>
      </c>
      <c r="D298" t="s">
        <v>86</v>
      </c>
      <c r="E298" t="s">
        <v>87</v>
      </c>
      <c r="F298" t="s">
        <v>1321</v>
      </c>
      <c r="G298" s="73">
        <v>3.6191681368658718E-2</v>
      </c>
      <c r="H298" s="73">
        <v>1.1625887574909233E-2</v>
      </c>
      <c r="I298" s="73">
        <v>-6.4186753608030641E-3</v>
      </c>
      <c r="J298" s="12">
        <v>1.1439994486287743E-2</v>
      </c>
      <c r="K298" s="9">
        <v>3</v>
      </c>
      <c r="L298" s="12">
        <v>2.8006363424717282E-2</v>
      </c>
      <c r="M298" s="15">
        <v>4</v>
      </c>
      <c r="N298" s="15">
        <v>81</v>
      </c>
    </row>
    <row r="299" spans="1:14" x14ac:dyDescent="0.35">
      <c r="A299" t="s">
        <v>791</v>
      </c>
      <c r="B299" t="s">
        <v>792</v>
      </c>
      <c r="C299" t="s">
        <v>11</v>
      </c>
      <c r="D299" t="s">
        <v>793</v>
      </c>
      <c r="E299" t="s">
        <v>794</v>
      </c>
      <c r="F299" t="s">
        <v>1321</v>
      </c>
      <c r="G299" s="73">
        <v>3.056859003238107E-2</v>
      </c>
      <c r="H299" s="73">
        <v>1.6520581008961945E-2</v>
      </c>
      <c r="I299" s="73">
        <v>-2.6797730280140866E-3</v>
      </c>
      <c r="J299" s="12">
        <v>1.2443495963142414E-2</v>
      </c>
      <c r="K299" s="9">
        <v>3</v>
      </c>
      <c r="L299" s="12">
        <v>2.2379000311017257E-2</v>
      </c>
      <c r="M299" s="15">
        <v>11</v>
      </c>
      <c r="N299" s="15">
        <v>85</v>
      </c>
    </row>
    <row r="300" spans="1:14" x14ac:dyDescent="0.35">
      <c r="A300" t="s">
        <v>313</v>
      </c>
      <c r="B300" t="s">
        <v>314</v>
      </c>
      <c r="C300" t="s">
        <v>11</v>
      </c>
      <c r="D300" t="s">
        <v>315</v>
      </c>
      <c r="E300" t="s">
        <v>316</v>
      </c>
      <c r="F300" t="s">
        <v>1321</v>
      </c>
      <c r="G300" s="73">
        <v>1.8266611271941794E-2</v>
      </c>
      <c r="H300" s="73">
        <v>2.2900466500541609E-2</v>
      </c>
      <c r="I300" s="73">
        <v>9.175351354402058E-3</v>
      </c>
      <c r="J300" s="12">
        <v>1.4421173000994596E-2</v>
      </c>
      <c r="K300" s="9">
        <v>3</v>
      </c>
      <c r="L300" s="12">
        <v>9.7850721495235833E-3</v>
      </c>
      <c r="M300" s="15">
        <v>14</v>
      </c>
      <c r="N300" s="15">
        <v>89</v>
      </c>
    </row>
    <row r="301" spans="1:14" x14ac:dyDescent="0.35">
      <c r="A301" t="s">
        <v>685</v>
      </c>
      <c r="B301" t="s">
        <v>686</v>
      </c>
      <c r="C301" t="s">
        <v>11</v>
      </c>
      <c r="D301" t="s">
        <v>246</v>
      </c>
      <c r="E301" t="s">
        <v>247</v>
      </c>
      <c r="F301" t="s">
        <v>1321</v>
      </c>
      <c r="G301" s="73">
        <v>2.0377320342987781E-2</v>
      </c>
      <c r="H301" s="73">
        <v>2.3302259482277578E-2</v>
      </c>
      <c r="I301" s="73">
        <v>1.2016121606381363E-2</v>
      </c>
      <c r="J301" s="12">
        <v>1.6205597102581668E-2</v>
      </c>
      <c r="K301" s="9">
        <v>3</v>
      </c>
      <c r="L301" s="12">
        <v>1.0074377680055025E-2</v>
      </c>
      <c r="M301" s="15">
        <v>69</v>
      </c>
      <c r="N301" s="15">
        <v>95</v>
      </c>
    </row>
    <row r="302" spans="1:14" x14ac:dyDescent="0.35">
      <c r="A302" t="s">
        <v>937</v>
      </c>
      <c r="B302" t="s">
        <v>938</v>
      </c>
      <c r="C302" t="s">
        <v>11</v>
      </c>
      <c r="D302" t="s">
        <v>939</v>
      </c>
      <c r="E302" t="s">
        <v>940</v>
      </c>
      <c r="F302" t="s">
        <v>1321</v>
      </c>
      <c r="G302" s="73">
        <v>2.6585445459569843E-2</v>
      </c>
      <c r="H302" s="73">
        <v>2.6230599362949806E-2</v>
      </c>
      <c r="I302" s="73">
        <v>1.2148125459097362E-2</v>
      </c>
      <c r="J302" s="12">
        <v>1.9295086719238432E-2</v>
      </c>
      <c r="K302" s="9">
        <v>3</v>
      </c>
      <c r="L302" s="12">
        <v>1.2773792438843723E-2</v>
      </c>
      <c r="M302" s="15">
        <v>8</v>
      </c>
      <c r="N302" s="15">
        <v>106</v>
      </c>
    </row>
    <row r="303" spans="1:14" x14ac:dyDescent="0.35">
      <c r="A303" t="s">
        <v>280</v>
      </c>
      <c r="B303" t="s">
        <v>281</v>
      </c>
      <c r="C303" t="s">
        <v>11</v>
      </c>
      <c r="D303" t="s">
        <v>282</v>
      </c>
      <c r="E303" t="s">
        <v>283</v>
      </c>
      <c r="F303" t="s">
        <v>1321</v>
      </c>
      <c r="G303" s="73">
        <v>2.2028419207257548E-2</v>
      </c>
      <c r="H303" s="73">
        <v>3.8566195465327649E-2</v>
      </c>
      <c r="I303" s="73">
        <v>7.4215857317062092E-3</v>
      </c>
      <c r="J303" s="12">
        <v>2.0312430093463233E-2</v>
      </c>
      <c r="K303" s="9">
        <v>3</v>
      </c>
      <c r="L303" s="12">
        <v>1.2188727397332757E-2</v>
      </c>
      <c r="M303" s="15">
        <v>14</v>
      </c>
      <c r="N303" s="15">
        <v>108</v>
      </c>
    </row>
    <row r="304" spans="1:14" x14ac:dyDescent="0.35">
      <c r="A304" t="s">
        <v>168</v>
      </c>
      <c r="B304" t="s">
        <v>169</v>
      </c>
      <c r="C304" t="s">
        <v>11</v>
      </c>
      <c r="D304" t="s">
        <v>170</v>
      </c>
      <c r="E304" t="s">
        <v>171</v>
      </c>
      <c r="F304" t="s">
        <v>1321</v>
      </c>
      <c r="G304" s="73">
        <v>4.0987540747825797E-2</v>
      </c>
      <c r="H304" s="73">
        <v>1.8231145974097657E-2</v>
      </c>
      <c r="I304" s="73">
        <v>2.4432351918879481E-2</v>
      </c>
      <c r="J304" s="12">
        <v>2.5524042838967087E-2</v>
      </c>
      <c r="K304" s="9">
        <v>3</v>
      </c>
      <c r="L304" s="12">
        <v>2.1951544253091076E-2</v>
      </c>
      <c r="M304" s="15">
        <v>16</v>
      </c>
      <c r="N304" s="15">
        <v>120</v>
      </c>
    </row>
    <row r="305" spans="1:14" x14ac:dyDescent="0.35">
      <c r="A305" t="s">
        <v>585</v>
      </c>
      <c r="B305" t="s">
        <v>586</v>
      </c>
      <c r="C305" t="s">
        <v>11</v>
      </c>
      <c r="D305" t="s">
        <v>587</v>
      </c>
      <c r="E305" t="s">
        <v>588</v>
      </c>
      <c r="F305" t="s">
        <v>1321</v>
      </c>
      <c r="G305" s="73">
        <v>5.9519088648460318E-2</v>
      </c>
      <c r="H305" s="73">
        <v>1.9241469337855675E-2</v>
      </c>
      <c r="I305" s="73">
        <v>5.5277562106422016E-3</v>
      </c>
      <c r="J305" s="12">
        <v>2.5736468024352161E-2</v>
      </c>
      <c r="K305" s="9">
        <v>3</v>
      </c>
      <c r="L305" s="12">
        <v>3.5700090631301112E-2</v>
      </c>
      <c r="M305" s="15">
        <v>6</v>
      </c>
      <c r="N305" s="15">
        <v>122</v>
      </c>
    </row>
    <row r="306" spans="1:14" x14ac:dyDescent="0.35">
      <c r="A306" t="s">
        <v>623</v>
      </c>
      <c r="B306" t="s">
        <v>624</v>
      </c>
      <c r="C306" t="s">
        <v>11</v>
      </c>
      <c r="D306" t="s">
        <v>625</v>
      </c>
      <c r="E306" t="s">
        <v>626</v>
      </c>
      <c r="F306" t="s">
        <v>1321</v>
      </c>
      <c r="G306" s="73">
        <v>4.6535735936768872E-2</v>
      </c>
      <c r="H306" s="73">
        <v>6.492480461140436E-2</v>
      </c>
      <c r="I306" s="73">
        <v>-7.2019870677249211E-3</v>
      </c>
      <c r="J306" s="12">
        <v>3.2393214452182205E-2</v>
      </c>
      <c r="K306" s="9">
        <v>3</v>
      </c>
      <c r="L306" s="12">
        <v>3.5133350874108328E-2</v>
      </c>
      <c r="M306" s="15">
        <v>9</v>
      </c>
      <c r="N306" s="15">
        <v>140</v>
      </c>
    </row>
    <row r="307" spans="1:14" x14ac:dyDescent="0.35">
      <c r="A307" t="s">
        <v>44</v>
      </c>
      <c r="B307" t="s">
        <v>45</v>
      </c>
      <c r="C307" t="s">
        <v>11</v>
      </c>
      <c r="D307" t="s">
        <v>46</v>
      </c>
      <c r="E307" t="s">
        <v>47</v>
      </c>
      <c r="F307" t="s">
        <v>1321</v>
      </c>
      <c r="G307" s="73">
        <v>2.8739874243004563E-2</v>
      </c>
      <c r="H307" s="73">
        <v>5.1753856800859512E-2</v>
      </c>
      <c r="I307" s="73">
        <v>4.0783261811184614E-2</v>
      </c>
      <c r="J307" s="12">
        <v>3.8066027577048987E-2</v>
      </c>
      <c r="K307" s="9">
        <v>3</v>
      </c>
      <c r="L307" s="12">
        <v>1.834235614746404E-3</v>
      </c>
      <c r="M307" s="15">
        <v>8</v>
      </c>
      <c r="N307" s="15">
        <v>159</v>
      </c>
    </row>
    <row r="308" spans="1:14" s="5" customFormat="1" x14ac:dyDescent="0.35">
      <c r="A308" s="5" t="s">
        <v>495</v>
      </c>
      <c r="B308" s="5" t="s">
        <v>496</v>
      </c>
      <c r="C308" s="5" t="s">
        <v>11</v>
      </c>
      <c r="D308" s="5" t="s">
        <v>497</v>
      </c>
      <c r="E308" s="5" t="s">
        <v>498</v>
      </c>
      <c r="F308" s="5" t="s">
        <v>1321</v>
      </c>
      <c r="G308" s="74">
        <v>7.5653055999666693E-2</v>
      </c>
      <c r="H308" s="74">
        <v>9.252114974385553E-2</v>
      </c>
      <c r="I308" s="74">
        <v>7.617248171030451E-2</v>
      </c>
      <c r="J308" s="13">
        <v>7.908925910997501E-2</v>
      </c>
      <c r="K308" s="14">
        <v>3</v>
      </c>
      <c r="L308" s="13">
        <v>3.932422553998248E-3</v>
      </c>
      <c r="M308" s="17">
        <v>21</v>
      </c>
      <c r="N308" s="17">
        <v>292</v>
      </c>
    </row>
    <row r="309" spans="1:14" s="5" customFormat="1" x14ac:dyDescent="0.35">
      <c r="A309" s="5" t="s">
        <v>1112</v>
      </c>
      <c r="B309" s="5" t="s">
        <v>1113</v>
      </c>
      <c r="C309" s="5" t="s">
        <v>11</v>
      </c>
      <c r="D309" s="5" t="s">
        <v>1114</v>
      </c>
      <c r="E309" s="5" t="s">
        <v>1115</v>
      </c>
      <c r="F309" s="5" t="s">
        <v>1321</v>
      </c>
      <c r="G309" s="74" t="s">
        <v>1261</v>
      </c>
      <c r="H309" s="74">
        <v>9.8995814347289948E-2</v>
      </c>
      <c r="I309" s="74">
        <v>0.1410260478212409</v>
      </c>
      <c r="J309" s="13">
        <v>0.11275372987247237</v>
      </c>
      <c r="K309" s="14">
        <v>2</v>
      </c>
      <c r="L309" s="13">
        <v>3.8646408103930607E-2</v>
      </c>
      <c r="M309" s="17">
        <v>3</v>
      </c>
      <c r="N309" s="17">
        <v>352</v>
      </c>
    </row>
    <row r="310" spans="1:14" s="5" customFormat="1" x14ac:dyDescent="0.35">
      <c r="A310" s="5" t="s">
        <v>1100</v>
      </c>
      <c r="B310" s="5" t="s">
        <v>1101</v>
      </c>
      <c r="C310" s="5" t="s">
        <v>11</v>
      </c>
      <c r="D310" s="5" t="s">
        <v>246</v>
      </c>
      <c r="E310" s="5" t="s">
        <v>247</v>
      </c>
      <c r="F310" s="5" t="s">
        <v>1321</v>
      </c>
      <c r="G310" s="74">
        <v>0.12401627102674505</v>
      </c>
      <c r="H310" s="74">
        <v>0.14183224734378355</v>
      </c>
      <c r="I310" s="74">
        <v>0.11414363456437278</v>
      </c>
      <c r="J310" s="13">
        <v>0.12430441427033323</v>
      </c>
      <c r="K310" s="14">
        <v>3</v>
      </c>
      <c r="L310" s="13">
        <v>9.74929636405358E-3</v>
      </c>
      <c r="M310" s="17">
        <v>5</v>
      </c>
      <c r="N310" s="17">
        <v>366</v>
      </c>
    </row>
    <row r="311" spans="1:14" s="5" customFormat="1" x14ac:dyDescent="0.35">
      <c r="A311" s="5" t="s">
        <v>703</v>
      </c>
      <c r="B311" s="5" t="s">
        <v>704</v>
      </c>
      <c r="C311" s="5" t="s">
        <v>11</v>
      </c>
      <c r="D311" s="5" t="s">
        <v>246</v>
      </c>
      <c r="E311" s="5" t="s">
        <v>247</v>
      </c>
      <c r="F311" s="5" t="s">
        <v>1321</v>
      </c>
      <c r="G311" s="74">
        <v>0.17531800327374783</v>
      </c>
      <c r="H311" s="74">
        <v>0.18744796212948198</v>
      </c>
      <c r="I311" s="74">
        <v>0.18120660982675507</v>
      </c>
      <c r="J311" s="13">
        <v>0.17896455503536104</v>
      </c>
      <c r="K311" s="14">
        <v>3</v>
      </c>
      <c r="L311" s="13">
        <v>4.5773061470637975E-3</v>
      </c>
      <c r="M311" s="17">
        <v>14</v>
      </c>
      <c r="N311" s="17">
        <v>413</v>
      </c>
    </row>
    <row r="312" spans="1:14" x14ac:dyDescent="0.35">
      <c r="A312" t="s">
        <v>575</v>
      </c>
      <c r="B312" t="s">
        <v>576</v>
      </c>
      <c r="C312" t="s">
        <v>11</v>
      </c>
      <c r="D312" t="s">
        <v>154</v>
      </c>
      <c r="E312" t="s">
        <v>155</v>
      </c>
      <c r="F312" t="s">
        <v>1324</v>
      </c>
      <c r="G312" s="73">
        <v>-5.6942494606504477E-3</v>
      </c>
      <c r="H312" s="73">
        <v>-7.2206205335626824E-3</v>
      </c>
      <c r="I312" s="73">
        <v>-8.2961383933868385E-3</v>
      </c>
      <c r="J312" s="12">
        <v>-9.429972837167221E-3</v>
      </c>
      <c r="K312" s="9">
        <v>3</v>
      </c>
      <c r="L312" s="12">
        <v>1.1266727185120099E-2</v>
      </c>
      <c r="M312" s="15">
        <v>50</v>
      </c>
      <c r="N312" s="15">
        <v>42</v>
      </c>
    </row>
    <row r="313" spans="1:14" x14ac:dyDescent="0.35">
      <c r="A313" t="s">
        <v>955</v>
      </c>
      <c r="B313" t="s">
        <v>956</v>
      </c>
      <c r="C313" t="s">
        <v>11</v>
      </c>
      <c r="D313" t="s">
        <v>154</v>
      </c>
      <c r="E313" t="s">
        <v>155</v>
      </c>
      <c r="F313" t="s">
        <v>1324</v>
      </c>
      <c r="G313" s="73">
        <v>1.8201148736999365E-2</v>
      </c>
      <c r="H313" s="73">
        <v>3.1172793678497776E-2</v>
      </c>
      <c r="I313" s="73">
        <v>2.3633349671097856E-2</v>
      </c>
      <c r="J313" s="12">
        <v>2.1976127320897768E-2</v>
      </c>
      <c r="K313" s="9">
        <v>3</v>
      </c>
      <c r="L313" s="12">
        <v>4.0635947326374535E-3</v>
      </c>
      <c r="M313" s="15">
        <v>4</v>
      </c>
      <c r="N313" s="15">
        <v>113</v>
      </c>
    </row>
    <row r="314" spans="1:14" x14ac:dyDescent="0.35">
      <c r="A314" t="s">
        <v>611</v>
      </c>
      <c r="B314" t="s">
        <v>612</v>
      </c>
      <c r="C314" t="s">
        <v>11</v>
      </c>
      <c r="D314" t="s">
        <v>154</v>
      </c>
      <c r="E314" t="s">
        <v>155</v>
      </c>
      <c r="F314" t="s">
        <v>1324</v>
      </c>
      <c r="G314" s="73">
        <v>3.2129154045802098E-2</v>
      </c>
      <c r="H314" s="73">
        <v>2.4403230522487558E-2</v>
      </c>
      <c r="I314" s="73">
        <v>3.0993199149209973E-2</v>
      </c>
      <c r="J314" s="12">
        <v>2.681555786453263E-2</v>
      </c>
      <c r="K314" s="9">
        <v>3</v>
      </c>
      <c r="L314" s="12">
        <v>1.4635538402813923E-2</v>
      </c>
      <c r="M314" s="15">
        <v>9</v>
      </c>
      <c r="N314" s="15">
        <v>124</v>
      </c>
    </row>
    <row r="315" spans="1:14" x14ac:dyDescent="0.35">
      <c r="A315" t="s">
        <v>557</v>
      </c>
      <c r="B315" t="s">
        <v>558</v>
      </c>
      <c r="C315" t="s">
        <v>11</v>
      </c>
      <c r="D315" t="s">
        <v>154</v>
      </c>
      <c r="E315" t="s">
        <v>155</v>
      </c>
      <c r="F315" t="s">
        <v>1324</v>
      </c>
      <c r="G315" s="73">
        <v>4.3797503641796701E-2</v>
      </c>
      <c r="H315" s="73">
        <v>3.6887738919702651E-2</v>
      </c>
      <c r="I315" s="73">
        <v>3.4344199267915661E-2</v>
      </c>
      <c r="J315" s="12">
        <v>3.5983510568504434E-2</v>
      </c>
      <c r="K315" s="9">
        <v>3</v>
      </c>
      <c r="L315" s="12">
        <v>1.4135566135872097E-2</v>
      </c>
      <c r="M315" s="15">
        <v>20</v>
      </c>
      <c r="N315" s="15">
        <v>151</v>
      </c>
    </row>
    <row r="316" spans="1:14" x14ac:dyDescent="0.35">
      <c r="A316" t="s">
        <v>258</v>
      </c>
      <c r="B316" t="s">
        <v>259</v>
      </c>
      <c r="C316" t="s">
        <v>11</v>
      </c>
      <c r="D316" t="s">
        <v>154</v>
      </c>
      <c r="E316" t="s">
        <v>155</v>
      </c>
      <c r="F316" t="s">
        <v>1324</v>
      </c>
      <c r="G316" s="73">
        <v>5.5479522248898246E-2</v>
      </c>
      <c r="H316" s="73">
        <v>4.7107375316993119E-2</v>
      </c>
      <c r="I316" s="73">
        <v>4.1014489186026112E-2</v>
      </c>
      <c r="J316" s="12">
        <v>4.5507492209338592E-2</v>
      </c>
      <c r="K316" s="9">
        <v>3</v>
      </c>
      <c r="L316" s="12">
        <v>1.5424991782368903E-2</v>
      </c>
      <c r="M316" s="15">
        <v>6</v>
      </c>
      <c r="N316" s="15">
        <v>186</v>
      </c>
    </row>
    <row r="317" spans="1:14" x14ac:dyDescent="0.35">
      <c r="A317" t="s">
        <v>1256</v>
      </c>
      <c r="B317" t="s">
        <v>1257</v>
      </c>
      <c r="C317" t="s">
        <v>11</v>
      </c>
      <c r="D317" t="s">
        <v>154</v>
      </c>
      <c r="E317" t="s">
        <v>155</v>
      </c>
      <c r="F317" t="s">
        <v>1324</v>
      </c>
      <c r="G317" s="73">
        <v>7.066489225819321E-2</v>
      </c>
      <c r="H317" s="73">
        <v>6.4140379809529621E-2</v>
      </c>
      <c r="I317" s="73">
        <v>6.2995288586187956E-2</v>
      </c>
      <c r="J317" s="12">
        <v>6.3573883510003024E-2</v>
      </c>
      <c r="K317" s="9">
        <v>3</v>
      </c>
      <c r="L317" s="12">
        <v>1.3827725645782827E-2</v>
      </c>
      <c r="M317" s="15">
        <v>20</v>
      </c>
      <c r="N317" s="15">
        <v>249</v>
      </c>
    </row>
    <row r="318" spans="1:14" x14ac:dyDescent="0.35">
      <c r="A318" t="s">
        <v>483</v>
      </c>
      <c r="B318" t="s">
        <v>484</v>
      </c>
      <c r="C318" t="s">
        <v>11</v>
      </c>
      <c r="D318" t="s">
        <v>154</v>
      </c>
      <c r="E318" t="s">
        <v>155</v>
      </c>
      <c r="F318" t="s">
        <v>1324</v>
      </c>
      <c r="G318" s="73">
        <v>7.28668908752578E-2</v>
      </c>
      <c r="H318" s="73">
        <v>8.2877787146615672E-2</v>
      </c>
      <c r="I318" s="73">
        <v>7.6650923754939593E-2</v>
      </c>
      <c r="J318" s="12">
        <v>7.5105563884303783E-2</v>
      </c>
      <c r="K318" s="9">
        <v>3</v>
      </c>
      <c r="L318" s="12">
        <v>5.5214281127616456E-3</v>
      </c>
      <c r="M318" s="15">
        <v>6</v>
      </c>
      <c r="N318" s="15">
        <v>282</v>
      </c>
    </row>
    <row r="319" spans="1:14" x14ac:dyDescent="0.35">
      <c r="A319" t="s">
        <v>222</v>
      </c>
      <c r="B319" t="s">
        <v>223</v>
      </c>
      <c r="C319" t="s">
        <v>11</v>
      </c>
      <c r="D319" t="s">
        <v>154</v>
      </c>
      <c r="E319" t="s">
        <v>155</v>
      </c>
      <c r="F319" t="s">
        <v>1324</v>
      </c>
      <c r="G319" s="73">
        <v>7.7927751915885177E-2</v>
      </c>
      <c r="H319" s="73">
        <v>8.6403869474039621E-2</v>
      </c>
      <c r="I319" s="73">
        <v>8.2135831328552053E-2</v>
      </c>
      <c r="J319" s="12">
        <v>7.9796180864858388E-2</v>
      </c>
      <c r="K319" s="9">
        <v>3</v>
      </c>
      <c r="L319" s="12">
        <v>6.3796427568052578E-3</v>
      </c>
      <c r="M319" s="15">
        <v>9</v>
      </c>
      <c r="N319" s="15">
        <v>294</v>
      </c>
    </row>
    <row r="320" spans="1:14" x14ac:dyDescent="0.35">
      <c r="A320" t="s">
        <v>471</v>
      </c>
      <c r="B320" t="s">
        <v>472</v>
      </c>
      <c r="C320" t="s">
        <v>11</v>
      </c>
      <c r="D320" t="s">
        <v>154</v>
      </c>
      <c r="E320" t="s">
        <v>155</v>
      </c>
      <c r="F320" t="s">
        <v>1324</v>
      </c>
      <c r="G320" s="73">
        <v>7.0930700944806468E-2</v>
      </c>
      <c r="H320" s="73">
        <v>8.081998304932933E-2</v>
      </c>
      <c r="I320" s="73">
        <v>9.7656798753748567E-2</v>
      </c>
      <c r="J320" s="12">
        <v>8.0776190874660897E-2</v>
      </c>
      <c r="K320" s="9">
        <v>3</v>
      </c>
      <c r="L320" s="12">
        <v>1.4877553089341175E-2</v>
      </c>
      <c r="M320" s="15">
        <v>6</v>
      </c>
      <c r="N320" s="15">
        <v>296</v>
      </c>
    </row>
    <row r="321" spans="1:14" x14ac:dyDescent="0.35">
      <c r="A321" t="s">
        <v>433</v>
      </c>
      <c r="B321" t="s">
        <v>434</v>
      </c>
      <c r="C321" t="s">
        <v>11</v>
      </c>
      <c r="D321" t="s">
        <v>154</v>
      </c>
      <c r="E321" t="s">
        <v>155</v>
      </c>
      <c r="F321" t="s">
        <v>1324</v>
      </c>
      <c r="G321" s="73">
        <v>7.4926390472341092E-2</v>
      </c>
      <c r="H321" s="73">
        <v>9.1129719592573391E-2</v>
      </c>
      <c r="I321" s="73">
        <v>9.8118772670974741E-2</v>
      </c>
      <c r="J321" s="12">
        <v>8.5698657537329193E-2</v>
      </c>
      <c r="K321" s="9">
        <v>3</v>
      </c>
      <c r="L321" s="12">
        <v>1.0223449234160624E-2</v>
      </c>
      <c r="M321" s="15">
        <v>22</v>
      </c>
      <c r="N321" s="15">
        <v>307</v>
      </c>
    </row>
    <row r="322" spans="1:14" x14ac:dyDescent="0.35">
      <c r="A322" t="s">
        <v>847</v>
      </c>
      <c r="B322" t="s">
        <v>848</v>
      </c>
      <c r="C322" t="s">
        <v>11</v>
      </c>
      <c r="D322" t="s">
        <v>154</v>
      </c>
      <c r="E322" t="s">
        <v>155</v>
      </c>
      <c r="F322" t="s">
        <v>1324</v>
      </c>
      <c r="G322" s="73">
        <v>0.11444841158862316</v>
      </c>
      <c r="H322" s="73">
        <v>0.1200746907609426</v>
      </c>
      <c r="I322" s="73">
        <v>0.11614585134460008</v>
      </c>
      <c r="J322" s="12">
        <v>0.11453001452342138</v>
      </c>
      <c r="K322" s="9">
        <v>3</v>
      </c>
      <c r="L322" s="12">
        <v>7.7111217896065239E-3</v>
      </c>
      <c r="M322" s="15">
        <v>3</v>
      </c>
      <c r="N322" s="15">
        <v>355</v>
      </c>
    </row>
    <row r="323" spans="1:14" x14ac:dyDescent="0.35">
      <c r="A323" t="s">
        <v>152</v>
      </c>
      <c r="B323" t="s">
        <v>153</v>
      </c>
      <c r="C323" t="s">
        <v>11</v>
      </c>
      <c r="D323" t="s">
        <v>154</v>
      </c>
      <c r="E323" t="s">
        <v>155</v>
      </c>
      <c r="F323" t="s">
        <v>1324</v>
      </c>
      <c r="G323" s="73">
        <v>0.14193510651839605</v>
      </c>
      <c r="H323" s="73">
        <v>0.16057288059431199</v>
      </c>
      <c r="I323" s="73">
        <v>0.15583941250908964</v>
      </c>
      <c r="J323" s="12">
        <v>0.150422829832632</v>
      </c>
      <c r="K323" s="9">
        <v>3</v>
      </c>
      <c r="L323" s="12">
        <v>4.0491576687228786E-3</v>
      </c>
      <c r="M323" s="15">
        <v>16</v>
      </c>
      <c r="N323" s="15">
        <v>396</v>
      </c>
    </row>
    <row r="324" spans="1:14" x14ac:dyDescent="0.35">
      <c r="A324" t="s">
        <v>601</v>
      </c>
      <c r="B324" t="s">
        <v>602</v>
      </c>
      <c r="C324" t="s">
        <v>11</v>
      </c>
      <c r="D324" t="s">
        <v>154</v>
      </c>
      <c r="E324" t="s">
        <v>155</v>
      </c>
      <c r="F324" t="s">
        <v>1324</v>
      </c>
      <c r="G324" s="73">
        <v>0.14588980262871398</v>
      </c>
      <c r="H324" s="73">
        <v>0.16980203039817848</v>
      </c>
      <c r="I324" s="73">
        <v>0.16636377484454626</v>
      </c>
      <c r="J324" s="12">
        <v>0.15832556591584568</v>
      </c>
      <c r="K324" s="9">
        <v>3</v>
      </c>
      <c r="L324" s="12">
        <v>6.3124239436441838E-3</v>
      </c>
      <c r="M324" s="15">
        <v>3</v>
      </c>
      <c r="N324" s="15">
        <v>403</v>
      </c>
    </row>
    <row r="325" spans="1:14" x14ac:dyDescent="0.35">
      <c r="A325" t="s">
        <v>959</v>
      </c>
      <c r="B325" t="s">
        <v>960</v>
      </c>
      <c r="C325" t="s">
        <v>11</v>
      </c>
      <c r="D325" t="s">
        <v>707</v>
      </c>
      <c r="E325" t="s">
        <v>708</v>
      </c>
      <c r="F325" t="s">
        <v>1324</v>
      </c>
      <c r="G325" s="73">
        <v>0.16941546164877863</v>
      </c>
      <c r="H325" s="73">
        <v>0.20371742233743237</v>
      </c>
      <c r="I325" s="73">
        <v>0.13754798763761494</v>
      </c>
      <c r="J325" s="12">
        <v>0.16786732049997477</v>
      </c>
      <c r="K325" s="9">
        <v>3</v>
      </c>
      <c r="L325" s="12">
        <v>2.7880217878855293E-2</v>
      </c>
      <c r="M325" s="15">
        <v>5</v>
      </c>
      <c r="N325" s="15">
        <v>407</v>
      </c>
    </row>
    <row r="326" spans="1:14" x14ac:dyDescent="0.35">
      <c r="A326" t="s">
        <v>591</v>
      </c>
      <c r="B326" t="s">
        <v>592</v>
      </c>
      <c r="C326" t="s">
        <v>11</v>
      </c>
      <c r="D326" t="s">
        <v>154</v>
      </c>
      <c r="E326" t="s">
        <v>155</v>
      </c>
      <c r="F326" t="s">
        <v>1324</v>
      </c>
      <c r="G326" s="73">
        <v>0.18353569474735357</v>
      </c>
      <c r="H326" s="73">
        <v>0.21342602242171904</v>
      </c>
      <c r="I326" s="73">
        <v>0.12092124606652382</v>
      </c>
      <c r="J326" s="12">
        <v>0.17026801770389824</v>
      </c>
      <c r="K326" s="9">
        <v>3</v>
      </c>
      <c r="L326" s="12">
        <v>4.3780119754457128E-2</v>
      </c>
      <c r="M326" s="15">
        <v>5</v>
      </c>
      <c r="N326" s="15">
        <v>409</v>
      </c>
    </row>
    <row r="327" spans="1:14" x14ac:dyDescent="0.35">
      <c r="A327" t="s">
        <v>927</v>
      </c>
      <c r="B327" t="s">
        <v>928</v>
      </c>
      <c r="C327" t="s">
        <v>11</v>
      </c>
      <c r="D327" t="s">
        <v>154</v>
      </c>
      <c r="E327" t="s">
        <v>155</v>
      </c>
      <c r="F327" t="s">
        <v>1324</v>
      </c>
      <c r="G327" s="73">
        <v>0.19954188827262492</v>
      </c>
      <c r="H327" s="73">
        <v>0.20104782768086574</v>
      </c>
      <c r="I327" s="73">
        <v>0.21027747634447519</v>
      </c>
      <c r="J327" s="12">
        <v>0.20126276072468807</v>
      </c>
      <c r="K327" s="9">
        <v>3</v>
      </c>
      <c r="L327" s="12">
        <v>1.1995357352749276E-2</v>
      </c>
      <c r="M327" s="15">
        <v>13</v>
      </c>
      <c r="N327" s="15">
        <v>421</v>
      </c>
    </row>
    <row r="328" spans="1:14" s="5" customFormat="1" x14ac:dyDescent="0.35">
      <c r="A328" s="5" t="s">
        <v>1106</v>
      </c>
      <c r="B328" s="5" t="s">
        <v>1107</v>
      </c>
      <c r="C328" s="5" t="s">
        <v>11</v>
      </c>
      <c r="D328" s="5" t="s">
        <v>154</v>
      </c>
      <c r="E328" s="5" t="s">
        <v>155</v>
      </c>
      <c r="F328" s="5" t="s">
        <v>1324</v>
      </c>
      <c r="G328" s="74">
        <v>0.2084123707870808</v>
      </c>
      <c r="H328" s="74">
        <v>0.50176267000836117</v>
      </c>
      <c r="I328" s="74">
        <v>0.5012114665866394</v>
      </c>
      <c r="J328" s="13">
        <v>0.40143586575272661</v>
      </c>
      <c r="K328" s="14">
        <v>3</v>
      </c>
      <c r="L328" s="13">
        <v>0.16083724196210111</v>
      </c>
      <c r="M328" s="17">
        <v>3</v>
      </c>
      <c r="N328" s="17">
        <v>453</v>
      </c>
    </row>
    <row r="329" spans="1:14" x14ac:dyDescent="0.35">
      <c r="A329" t="s">
        <v>302</v>
      </c>
      <c r="B329" t="s">
        <v>303</v>
      </c>
      <c r="C329" t="s">
        <v>11</v>
      </c>
      <c r="D329" t="s">
        <v>108</v>
      </c>
      <c r="E329" t="s">
        <v>109</v>
      </c>
      <c r="F329" t="s">
        <v>1325</v>
      </c>
      <c r="G329" s="73">
        <v>0.12064395002214298</v>
      </c>
      <c r="H329" s="73">
        <v>0.13857973064898726</v>
      </c>
      <c r="I329" s="73">
        <v>0.1305362741840318</v>
      </c>
      <c r="J329" s="12">
        <v>0.12756034824375345</v>
      </c>
      <c r="K329" s="9">
        <v>3</v>
      </c>
      <c r="L329" s="12">
        <v>2.3339950032962246E-3</v>
      </c>
      <c r="M329" s="15">
        <v>10</v>
      </c>
      <c r="N329" s="15">
        <v>371</v>
      </c>
    </row>
    <row r="330" spans="1:14" x14ac:dyDescent="0.35">
      <c r="A330" t="s">
        <v>106</v>
      </c>
      <c r="B330" t="s">
        <v>107</v>
      </c>
      <c r="C330" t="s">
        <v>11</v>
      </c>
      <c r="D330" t="s">
        <v>108</v>
      </c>
      <c r="E330" t="s">
        <v>109</v>
      </c>
      <c r="F330" t="s">
        <v>1325</v>
      </c>
      <c r="G330" s="73">
        <v>0.14153472555197402</v>
      </c>
      <c r="H330" s="73">
        <v>0.17082003810487245</v>
      </c>
      <c r="I330" s="73">
        <v>0.15148273936242984</v>
      </c>
      <c r="J330" s="12">
        <v>0.15225286429845819</v>
      </c>
      <c r="K330" s="9">
        <v>3</v>
      </c>
      <c r="L330" s="12">
        <v>4.3987251719034438E-3</v>
      </c>
      <c r="M330" s="15">
        <v>19</v>
      </c>
      <c r="N330" s="15">
        <v>398</v>
      </c>
    </row>
    <row r="331" spans="1:14" x14ac:dyDescent="0.35">
      <c r="A331" t="s">
        <v>1010</v>
      </c>
      <c r="B331" t="s">
        <v>1011</v>
      </c>
      <c r="C331" t="s">
        <v>11</v>
      </c>
      <c r="D331" t="s">
        <v>108</v>
      </c>
      <c r="E331" t="s">
        <v>109</v>
      </c>
      <c r="F331" t="s">
        <v>1325</v>
      </c>
      <c r="G331" s="73">
        <v>0.19759406553676118</v>
      </c>
      <c r="H331" s="73">
        <v>0.25553822760444067</v>
      </c>
      <c r="I331" s="73">
        <v>0.22142427520880315</v>
      </c>
      <c r="J331" s="12">
        <v>0.22249255274203442</v>
      </c>
      <c r="K331" s="9">
        <v>3</v>
      </c>
      <c r="L331" s="12">
        <v>1.855185209658371E-2</v>
      </c>
      <c r="M331" s="15">
        <v>6</v>
      </c>
      <c r="N331" s="15">
        <v>430</v>
      </c>
    </row>
    <row r="332" spans="1:14" x14ac:dyDescent="0.35">
      <c r="A332" t="s">
        <v>980</v>
      </c>
      <c r="B332" t="s">
        <v>981</v>
      </c>
      <c r="C332" t="s">
        <v>11</v>
      </c>
      <c r="D332" t="s">
        <v>108</v>
      </c>
      <c r="E332" t="s">
        <v>109</v>
      </c>
      <c r="F332" t="s">
        <v>1325</v>
      </c>
      <c r="G332" s="73">
        <v>0.40919588989193734</v>
      </c>
      <c r="H332" s="73">
        <v>0.46292255501696522</v>
      </c>
      <c r="I332" s="73">
        <v>0.47499913331816934</v>
      </c>
      <c r="J332" s="12">
        <v>0.44667955603439008</v>
      </c>
      <c r="K332" s="9">
        <v>3</v>
      </c>
      <c r="L332" s="12">
        <v>2.8804508535549514E-2</v>
      </c>
      <c r="M332" s="15">
        <v>7</v>
      </c>
      <c r="N332" s="15">
        <v>454</v>
      </c>
    </row>
    <row r="333" spans="1:14" x14ac:dyDescent="0.35">
      <c r="A333" t="s">
        <v>268</v>
      </c>
      <c r="B333" t="s">
        <v>269</v>
      </c>
      <c r="C333" t="s">
        <v>11</v>
      </c>
      <c r="D333" t="s">
        <v>264</v>
      </c>
      <c r="E333" t="s">
        <v>265</v>
      </c>
      <c r="F333" t="s">
        <v>1326</v>
      </c>
      <c r="G333" s="73">
        <v>3.5555986460238075E-3</v>
      </c>
      <c r="H333" s="73">
        <v>4.778996306389267E-3</v>
      </c>
      <c r="I333" s="73">
        <v>-2.923209998849278E-3</v>
      </c>
      <c r="J333" s="12">
        <v>-5.5584172344596476E-4</v>
      </c>
      <c r="K333" s="9">
        <v>3</v>
      </c>
      <c r="L333" s="12">
        <v>1.0298293778537524E-2</v>
      </c>
      <c r="M333" s="15">
        <v>3</v>
      </c>
      <c r="N333" s="15">
        <v>55</v>
      </c>
    </row>
    <row r="334" spans="1:14" x14ac:dyDescent="0.35">
      <c r="A334" t="s">
        <v>256</v>
      </c>
      <c r="B334" t="s">
        <v>257</v>
      </c>
      <c r="C334" t="s">
        <v>11</v>
      </c>
      <c r="D334" t="s">
        <v>12</v>
      </c>
      <c r="E334" t="s">
        <v>13</v>
      </c>
      <c r="F334" t="s">
        <v>1326</v>
      </c>
      <c r="G334" s="73">
        <v>-4.7515383274503789E-3</v>
      </c>
      <c r="H334" s="73">
        <v>4.4957555226451896E-4</v>
      </c>
      <c r="I334" s="73">
        <v>2.2717509588044138E-2</v>
      </c>
      <c r="J334" s="12">
        <v>3.778878896318864E-3</v>
      </c>
      <c r="K334" s="9">
        <v>3</v>
      </c>
      <c r="L334" s="12">
        <v>1.747173792099076E-2</v>
      </c>
      <c r="M334" s="15">
        <v>21</v>
      </c>
      <c r="N334" s="15">
        <v>63</v>
      </c>
    </row>
    <row r="335" spans="1:14" x14ac:dyDescent="0.35">
      <c r="A335" t="s">
        <v>82</v>
      </c>
      <c r="B335" t="s">
        <v>83</v>
      </c>
      <c r="C335" t="s">
        <v>11</v>
      </c>
      <c r="D335" t="s">
        <v>12</v>
      </c>
      <c r="E335" t="s">
        <v>13</v>
      </c>
      <c r="F335" t="s">
        <v>1326</v>
      </c>
      <c r="G335" s="73">
        <v>3.4346516922220252E-2</v>
      </c>
      <c r="H335" s="73">
        <v>2.8517146587803098E-2</v>
      </c>
      <c r="I335" s="73">
        <v>3.6188614836684209E-2</v>
      </c>
      <c r="J335" s="12">
        <v>3.065778940760196E-2</v>
      </c>
      <c r="K335" s="9">
        <v>3</v>
      </c>
      <c r="L335" s="12">
        <v>1.399243094720912E-2</v>
      </c>
      <c r="M335" s="15">
        <v>10</v>
      </c>
      <c r="N335" s="15">
        <v>135</v>
      </c>
    </row>
    <row r="336" spans="1:14" x14ac:dyDescent="0.35">
      <c r="A336" t="s">
        <v>701</v>
      </c>
      <c r="B336" t="s">
        <v>702</v>
      </c>
      <c r="C336" t="s">
        <v>11</v>
      </c>
      <c r="D336" t="s">
        <v>264</v>
      </c>
      <c r="E336" t="s">
        <v>265</v>
      </c>
      <c r="F336" t="s">
        <v>1326</v>
      </c>
      <c r="G336" s="73">
        <v>5.2463569433079893E-2</v>
      </c>
      <c r="H336" s="73">
        <v>3.431646601690138E-2</v>
      </c>
      <c r="I336" s="73">
        <v>2.7219298979467454E-2</v>
      </c>
      <c r="J336" s="12">
        <v>3.5640141435182342E-2</v>
      </c>
      <c r="K336" s="9">
        <v>3</v>
      </c>
      <c r="L336" s="12">
        <v>2.1189808740592429E-2</v>
      </c>
      <c r="M336" s="15">
        <v>9</v>
      </c>
      <c r="N336" s="15">
        <v>150</v>
      </c>
    </row>
    <row r="337" spans="1:14" x14ac:dyDescent="0.35">
      <c r="A337" t="s">
        <v>835</v>
      </c>
      <c r="B337" t="s">
        <v>836</v>
      </c>
      <c r="C337" t="s">
        <v>11</v>
      </c>
      <c r="D337" t="s">
        <v>12</v>
      </c>
      <c r="E337" t="s">
        <v>13</v>
      </c>
      <c r="F337" t="s">
        <v>1326</v>
      </c>
      <c r="G337" s="73" t="s">
        <v>1261</v>
      </c>
      <c r="H337" s="73">
        <v>8.2111904320270171E-2</v>
      </c>
      <c r="I337" s="73">
        <v>1.4442428698917698E-2</v>
      </c>
      <c r="J337" s="12">
        <v>4.101996529780088E-2</v>
      </c>
      <c r="K337" s="9">
        <v>2</v>
      </c>
      <c r="L337" s="12">
        <v>3.8923000091550121E-2</v>
      </c>
      <c r="M337" s="15">
        <v>3</v>
      </c>
      <c r="N337" s="15">
        <v>169</v>
      </c>
    </row>
    <row r="338" spans="1:14" x14ac:dyDescent="0.35">
      <c r="A338" t="s">
        <v>262</v>
      </c>
      <c r="B338" t="s">
        <v>263</v>
      </c>
      <c r="C338" t="s">
        <v>11</v>
      </c>
      <c r="D338" t="s">
        <v>264</v>
      </c>
      <c r="E338" t="s">
        <v>265</v>
      </c>
      <c r="F338" t="s">
        <v>1326</v>
      </c>
      <c r="G338" s="73">
        <v>4.9243127419181944E-2</v>
      </c>
      <c r="H338" s="73">
        <v>6.3049325630168948E-2</v>
      </c>
      <c r="I338" s="73">
        <v>5.5831178520599094E-2</v>
      </c>
      <c r="J338" s="12">
        <v>5.368157381534943E-2</v>
      </c>
      <c r="K338" s="9">
        <v>3</v>
      </c>
      <c r="L338" s="12">
        <v>3.7473504385509573E-3</v>
      </c>
      <c r="M338" s="15">
        <v>3</v>
      </c>
      <c r="N338" s="15">
        <v>217</v>
      </c>
    </row>
    <row r="339" spans="1:14" x14ac:dyDescent="0.35">
      <c r="A339" t="s">
        <v>1230</v>
      </c>
      <c r="B339" t="s">
        <v>1231</v>
      </c>
      <c r="C339" t="s">
        <v>306</v>
      </c>
      <c r="D339" t="s">
        <v>12</v>
      </c>
      <c r="E339" t="s">
        <v>13</v>
      </c>
      <c r="F339" t="s">
        <v>1326</v>
      </c>
      <c r="G339" s="73">
        <v>6.6293967283559754E-2</v>
      </c>
      <c r="H339" s="73">
        <v>8.1318951323557681E-2</v>
      </c>
      <c r="I339" s="73">
        <v>5.7578403685159589E-2</v>
      </c>
      <c r="J339" s="12">
        <v>6.6037470722791772E-2</v>
      </c>
      <c r="K339" s="9">
        <v>3</v>
      </c>
      <c r="L339" s="12">
        <v>8.6757823515915041E-3</v>
      </c>
      <c r="M339" s="15">
        <v>14</v>
      </c>
      <c r="N339" s="15">
        <v>254</v>
      </c>
    </row>
    <row r="340" spans="1:14" x14ac:dyDescent="0.35">
      <c r="A340" t="s">
        <v>555</v>
      </c>
      <c r="B340" t="s">
        <v>556</v>
      </c>
      <c r="C340" t="s">
        <v>11</v>
      </c>
      <c r="D340" t="s">
        <v>12</v>
      </c>
      <c r="E340" t="s">
        <v>13</v>
      </c>
      <c r="F340" t="s">
        <v>1326</v>
      </c>
      <c r="G340" s="73">
        <v>7.5816967554587764E-2</v>
      </c>
      <c r="H340" s="73">
        <v>7.2406959475617372E-2</v>
      </c>
      <c r="I340" s="73">
        <v>0.12278649818987088</v>
      </c>
      <c r="J340" s="12">
        <v>8.7977171698724765E-2</v>
      </c>
      <c r="K340" s="9">
        <v>3</v>
      </c>
      <c r="L340" s="12">
        <v>3.1766412149105819E-2</v>
      </c>
      <c r="M340" s="15">
        <v>18</v>
      </c>
      <c r="N340" s="15">
        <v>313</v>
      </c>
    </row>
    <row r="341" spans="1:14" x14ac:dyDescent="0.35">
      <c r="A341" t="s">
        <v>569</v>
      </c>
      <c r="B341" t="s">
        <v>570</v>
      </c>
      <c r="C341" t="s">
        <v>11</v>
      </c>
      <c r="D341" t="s">
        <v>264</v>
      </c>
      <c r="E341" t="s">
        <v>265</v>
      </c>
      <c r="F341" t="s">
        <v>1326</v>
      </c>
      <c r="G341" s="73">
        <v>2.6531429793397784E-2</v>
      </c>
      <c r="H341" s="73">
        <v>0.19916431821589645</v>
      </c>
      <c r="I341" s="73" t="s">
        <v>1261</v>
      </c>
      <c r="J341" s="12">
        <v>0.1097810092976845</v>
      </c>
      <c r="K341" s="9">
        <v>2</v>
      </c>
      <c r="L341" s="12">
        <v>0.10721731034368515</v>
      </c>
      <c r="M341" s="15">
        <v>3</v>
      </c>
      <c r="N341" s="15">
        <v>348</v>
      </c>
    </row>
    <row r="342" spans="1:14" x14ac:dyDescent="0.35">
      <c r="A342" t="s">
        <v>9</v>
      </c>
      <c r="B342" t="s">
        <v>10</v>
      </c>
      <c r="C342" t="s">
        <v>11</v>
      </c>
      <c r="D342" t="s">
        <v>12</v>
      </c>
      <c r="E342" t="s">
        <v>13</v>
      </c>
      <c r="F342" t="s">
        <v>1326</v>
      </c>
      <c r="G342" s="73">
        <v>0.11519864701817109</v>
      </c>
      <c r="H342" s="73">
        <v>0.12815996285667611</v>
      </c>
      <c r="I342" s="73">
        <v>0.11160306801016812</v>
      </c>
      <c r="J342" s="12">
        <v>0.11596092258703787</v>
      </c>
      <c r="K342" s="9">
        <v>3</v>
      </c>
      <c r="L342" s="12">
        <v>6.1045639475479389E-3</v>
      </c>
      <c r="M342" s="15">
        <v>8</v>
      </c>
      <c r="N342" s="15">
        <v>357</v>
      </c>
    </row>
    <row r="343" spans="1:14" s="5" customFormat="1" x14ac:dyDescent="0.35">
      <c r="A343" s="5" t="s">
        <v>182</v>
      </c>
      <c r="B343" s="5" t="s">
        <v>183</v>
      </c>
      <c r="C343" s="5" t="s">
        <v>11</v>
      </c>
      <c r="D343" s="5" t="s">
        <v>12</v>
      </c>
      <c r="E343" s="5" t="s">
        <v>13</v>
      </c>
      <c r="F343" s="5" t="s">
        <v>1326</v>
      </c>
      <c r="G343" s="74">
        <v>0.26515193577351792</v>
      </c>
      <c r="H343" s="74">
        <v>0.25889425640269231</v>
      </c>
      <c r="I343" s="74">
        <v>0.2124592277492626</v>
      </c>
      <c r="J343" s="13">
        <v>0.24314216993385704</v>
      </c>
      <c r="K343" s="14">
        <v>3</v>
      </c>
      <c r="L343" s="13">
        <v>3.0595148988576248E-2</v>
      </c>
      <c r="M343" s="17">
        <v>3</v>
      </c>
      <c r="N343" s="17">
        <v>439</v>
      </c>
    </row>
    <row r="344" spans="1:14" s="5" customFormat="1" x14ac:dyDescent="0.35">
      <c r="A344" s="5" t="s">
        <v>266</v>
      </c>
      <c r="B344" s="5" t="s">
        <v>267</v>
      </c>
      <c r="C344" s="5" t="s">
        <v>11</v>
      </c>
      <c r="D344" s="5" t="s">
        <v>264</v>
      </c>
      <c r="E344" s="5" t="s">
        <v>265</v>
      </c>
      <c r="F344" s="5" t="s">
        <v>1326</v>
      </c>
      <c r="G344" s="74">
        <v>0.24118427192512759</v>
      </c>
      <c r="H344" s="74">
        <v>0.31050281337734825</v>
      </c>
      <c r="I344" s="74">
        <v>0.27659445557504725</v>
      </c>
      <c r="J344" s="13">
        <v>0.27373421025120709</v>
      </c>
      <c r="K344" s="14">
        <v>3</v>
      </c>
      <c r="L344" s="13">
        <v>2.4213778821283744E-2</v>
      </c>
      <c r="M344" s="17">
        <v>3</v>
      </c>
      <c r="N344" s="17">
        <v>445</v>
      </c>
    </row>
    <row r="345" spans="1:14" x14ac:dyDescent="0.35">
      <c r="A345" t="s">
        <v>515</v>
      </c>
      <c r="B345" t="s">
        <v>516</v>
      </c>
      <c r="C345" t="s">
        <v>11</v>
      </c>
      <c r="D345" t="s">
        <v>40</v>
      </c>
      <c r="E345" t="s">
        <v>41</v>
      </c>
      <c r="F345" t="s">
        <v>1333</v>
      </c>
      <c r="G345" s="73">
        <v>2.7526565361106214E-2</v>
      </c>
      <c r="H345" s="73">
        <v>3.7363782645126908E-2</v>
      </c>
      <c r="I345" s="73">
        <v>4.0271728089044327E-2</v>
      </c>
      <c r="J345" s="12">
        <v>3.2694388657125241E-2</v>
      </c>
      <c r="K345" s="9">
        <v>3</v>
      </c>
      <c r="L345" s="12">
        <v>8.0104552170499072E-3</v>
      </c>
      <c r="M345" s="15">
        <v>71</v>
      </c>
      <c r="N345" s="15">
        <v>141</v>
      </c>
    </row>
    <row r="346" spans="1:14" x14ac:dyDescent="0.35">
      <c r="A346" t="s">
        <v>837</v>
      </c>
      <c r="B346" t="s">
        <v>838</v>
      </c>
      <c r="C346" t="s">
        <v>11</v>
      </c>
      <c r="D346" t="s">
        <v>40</v>
      </c>
      <c r="E346" t="s">
        <v>41</v>
      </c>
      <c r="F346" t="s">
        <v>1333</v>
      </c>
      <c r="G346" s="73">
        <v>4.2070407747800936E-2</v>
      </c>
      <c r="H346" s="73">
        <v>5.6885693421007244E-2</v>
      </c>
      <c r="I346" s="73">
        <v>4.5971274451462187E-2</v>
      </c>
      <c r="J346" s="12">
        <v>4.5949488498789555E-2</v>
      </c>
      <c r="K346" s="9">
        <v>3</v>
      </c>
      <c r="L346" s="12">
        <v>3.1963649983430325E-3</v>
      </c>
      <c r="M346" s="15">
        <v>68</v>
      </c>
      <c r="N346" s="15">
        <v>187</v>
      </c>
    </row>
    <row r="347" spans="1:14" x14ac:dyDescent="0.35">
      <c r="A347" t="s">
        <v>379</v>
      </c>
      <c r="B347" t="s">
        <v>380</v>
      </c>
      <c r="C347" t="s">
        <v>11</v>
      </c>
      <c r="D347" t="s">
        <v>40</v>
      </c>
      <c r="E347" t="s">
        <v>41</v>
      </c>
      <c r="F347" t="s">
        <v>1333</v>
      </c>
      <c r="G347" s="73">
        <v>9.8363102931463137E-2</v>
      </c>
      <c r="H347" s="73">
        <v>5.8469460356019153E-2</v>
      </c>
      <c r="I347" s="73">
        <v>9.7946100969682925E-2</v>
      </c>
      <c r="J347" s="12">
        <v>8.256658471108784E-2</v>
      </c>
      <c r="K347" s="9">
        <v>3</v>
      </c>
      <c r="L347" s="12">
        <v>3.2915269873568659E-2</v>
      </c>
      <c r="M347" s="15">
        <v>4</v>
      </c>
      <c r="N347" s="15">
        <v>301</v>
      </c>
    </row>
    <row r="348" spans="1:14" x14ac:dyDescent="0.35">
      <c r="A348" t="s">
        <v>945</v>
      </c>
      <c r="B348" t="s">
        <v>946</v>
      </c>
      <c r="C348" t="s">
        <v>11</v>
      </c>
      <c r="D348" t="s">
        <v>40</v>
      </c>
      <c r="E348" t="s">
        <v>41</v>
      </c>
      <c r="F348" t="s">
        <v>1333</v>
      </c>
      <c r="G348" s="73">
        <v>5.8497636468342239E-2</v>
      </c>
      <c r="H348" s="73">
        <v>0.28205523832520873</v>
      </c>
      <c r="I348" s="73">
        <v>5.9846391435278284E-2</v>
      </c>
      <c r="J348" s="12">
        <v>0.13110678536830919</v>
      </c>
      <c r="K348" s="9">
        <v>3</v>
      </c>
      <c r="L348" s="12">
        <v>0.11902584530507609</v>
      </c>
      <c r="M348" s="15">
        <v>11</v>
      </c>
      <c r="N348" s="15">
        <v>375</v>
      </c>
    </row>
    <row r="349" spans="1:14" x14ac:dyDescent="0.35">
      <c r="A349" t="s">
        <v>803</v>
      </c>
      <c r="B349" t="s">
        <v>804</v>
      </c>
      <c r="C349" t="s">
        <v>11</v>
      </c>
      <c r="D349" t="s">
        <v>40</v>
      </c>
      <c r="E349" t="s">
        <v>41</v>
      </c>
      <c r="F349" t="s">
        <v>1333</v>
      </c>
      <c r="G349" s="73">
        <v>0.15503725243484598</v>
      </c>
      <c r="H349" s="73">
        <v>0.19283587486674061</v>
      </c>
      <c r="I349" s="73">
        <v>0.18203659098776429</v>
      </c>
      <c r="J349" s="12">
        <v>0.17427693605514971</v>
      </c>
      <c r="K349" s="9">
        <v>3</v>
      </c>
      <c r="L349" s="12">
        <v>1.026336368795997E-2</v>
      </c>
      <c r="M349" s="15">
        <v>82</v>
      </c>
      <c r="N349" s="15">
        <v>411</v>
      </c>
    </row>
    <row r="350" spans="1:14" x14ac:dyDescent="0.35">
      <c r="A350" t="s">
        <v>961</v>
      </c>
      <c r="B350" t="s">
        <v>962</v>
      </c>
      <c r="C350" t="s">
        <v>11</v>
      </c>
      <c r="D350" t="s">
        <v>40</v>
      </c>
      <c r="E350" t="s">
        <v>41</v>
      </c>
      <c r="F350" t="s">
        <v>1333</v>
      </c>
      <c r="G350" s="73">
        <v>0.18903296046660148</v>
      </c>
      <c r="H350" s="73">
        <v>0.27167822288458199</v>
      </c>
      <c r="I350" s="73">
        <v>0.103006454618129</v>
      </c>
      <c r="J350" s="12">
        <v>0.18554624261513694</v>
      </c>
      <c r="K350" s="9">
        <v>3</v>
      </c>
      <c r="L350" s="12">
        <v>7.8595128996091362E-2</v>
      </c>
      <c r="M350" s="15">
        <v>6</v>
      </c>
      <c r="N350" s="15">
        <v>416</v>
      </c>
    </row>
    <row r="351" spans="1:14" x14ac:dyDescent="0.35">
      <c r="A351" t="s">
        <v>459</v>
      </c>
      <c r="B351" t="s">
        <v>460</v>
      </c>
      <c r="C351" t="s">
        <v>11</v>
      </c>
      <c r="D351" t="s">
        <v>461</v>
      </c>
      <c r="E351" t="s">
        <v>462</v>
      </c>
      <c r="F351" t="s">
        <v>1268</v>
      </c>
      <c r="G351" s="73">
        <v>-2.9924782291741385E-2</v>
      </c>
      <c r="H351" s="73">
        <v>-2.658539230892162E-2</v>
      </c>
      <c r="I351" s="73">
        <v>-2.0878579648093157E-2</v>
      </c>
      <c r="J351" s="12">
        <v>-2.8155888124219288E-2</v>
      </c>
      <c r="K351" s="9">
        <v>3</v>
      </c>
      <c r="L351" s="12">
        <v>1.0396528257574488E-2</v>
      </c>
      <c r="M351" s="15">
        <v>3</v>
      </c>
      <c r="N351" s="15">
        <v>6</v>
      </c>
    </row>
    <row r="352" spans="1:14" x14ac:dyDescent="0.35">
      <c r="A352" t="s">
        <v>1070</v>
      </c>
      <c r="B352" t="s">
        <v>1071</v>
      </c>
      <c r="C352" t="s">
        <v>11</v>
      </c>
      <c r="D352" t="s">
        <v>184</v>
      </c>
      <c r="E352" t="s">
        <v>185</v>
      </c>
      <c r="F352" t="s">
        <v>1268</v>
      </c>
      <c r="G352" s="73">
        <v>5.0850299321583284E-3</v>
      </c>
      <c r="H352" s="73">
        <v>2.0323780652884396E-3</v>
      </c>
      <c r="I352" s="73">
        <v>1.3120688440454874E-2</v>
      </c>
      <c r="J352" s="12">
        <v>4.3863954379999848E-3</v>
      </c>
      <c r="K352" s="9">
        <v>3</v>
      </c>
      <c r="L352" s="12">
        <v>1.3791008520106384E-2</v>
      </c>
      <c r="M352" s="15">
        <v>35</v>
      </c>
      <c r="N352" s="15">
        <v>65</v>
      </c>
    </row>
    <row r="353" spans="1:14" x14ac:dyDescent="0.35">
      <c r="A353" t="s">
        <v>883</v>
      </c>
      <c r="B353" t="s">
        <v>884</v>
      </c>
      <c r="C353" t="s">
        <v>11</v>
      </c>
      <c r="D353" t="s">
        <v>369</v>
      </c>
      <c r="E353" t="s">
        <v>370</v>
      </c>
      <c r="F353" t="s">
        <v>1268</v>
      </c>
      <c r="G353" s="73">
        <v>1.7652471590971511E-2</v>
      </c>
      <c r="H353" s="73">
        <v>2.0698033803335132E-2</v>
      </c>
      <c r="I353" s="73">
        <v>1.6611981128205822E-2</v>
      </c>
      <c r="J353" s="12">
        <v>1.5961192132870266E-2</v>
      </c>
      <c r="K353" s="9">
        <v>3</v>
      </c>
      <c r="L353" s="12">
        <v>8.9831944882347928E-3</v>
      </c>
      <c r="M353" s="15">
        <v>3</v>
      </c>
      <c r="N353" s="15">
        <v>94</v>
      </c>
    </row>
    <row r="354" spans="1:14" x14ac:dyDescent="0.35">
      <c r="A354" t="s">
        <v>1120</v>
      </c>
      <c r="B354" t="s">
        <v>1121</v>
      </c>
      <c r="C354" t="s">
        <v>11</v>
      </c>
      <c r="D354" t="s">
        <v>1122</v>
      </c>
      <c r="E354" t="s">
        <v>1123</v>
      </c>
      <c r="F354" t="s">
        <v>1268</v>
      </c>
      <c r="G354" s="73">
        <v>1.8779226357256019E-2</v>
      </c>
      <c r="H354" s="73">
        <v>2.5761507018098598E-2</v>
      </c>
      <c r="I354" s="73">
        <v>3.0610357508730715E-2</v>
      </c>
      <c r="J354" s="12">
        <v>2.2690726920061199E-2</v>
      </c>
      <c r="K354" s="9">
        <v>3</v>
      </c>
      <c r="L354" s="12">
        <v>9.2541543435251967E-3</v>
      </c>
      <c r="M354" s="15">
        <v>31</v>
      </c>
      <c r="N354" s="15">
        <v>116</v>
      </c>
    </row>
    <row r="355" spans="1:14" x14ac:dyDescent="0.35">
      <c r="A355" t="s">
        <v>228</v>
      </c>
      <c r="B355" t="s">
        <v>229</v>
      </c>
      <c r="C355" t="s">
        <v>11</v>
      </c>
      <c r="D355" t="s">
        <v>230</v>
      </c>
      <c r="E355" t="s">
        <v>231</v>
      </c>
      <c r="F355" t="s">
        <v>1268</v>
      </c>
      <c r="G355" s="73">
        <v>3.3336573844622915E-2</v>
      </c>
      <c r="H355" s="73">
        <v>2.6546460469788553E-2</v>
      </c>
      <c r="I355" s="73">
        <v>3.2304597793992362E-2</v>
      </c>
      <c r="J355" s="12">
        <v>2.836957399483404E-2</v>
      </c>
      <c r="K355" s="9">
        <v>3</v>
      </c>
      <c r="L355" s="12">
        <v>1.4136565306233641E-2</v>
      </c>
      <c r="M355" s="15">
        <v>21</v>
      </c>
      <c r="N355" s="15">
        <v>127</v>
      </c>
    </row>
    <row r="356" spans="1:14" x14ac:dyDescent="0.35">
      <c r="A356" t="s">
        <v>1066</v>
      </c>
      <c r="B356" t="s">
        <v>1067</v>
      </c>
      <c r="C356" t="s">
        <v>11</v>
      </c>
      <c r="D356" t="s">
        <v>1068</v>
      </c>
      <c r="E356" t="s">
        <v>1069</v>
      </c>
      <c r="F356" t="s">
        <v>1268</v>
      </c>
      <c r="G356" s="73">
        <v>4.1069428599713693E-2</v>
      </c>
      <c r="H356" s="73">
        <v>2.0605208060068873E-2</v>
      </c>
      <c r="I356" s="73">
        <v>4.0886050358856708E-2</v>
      </c>
      <c r="J356" s="12">
        <v>3.1827258964912529E-2</v>
      </c>
      <c r="K356" s="9">
        <v>3</v>
      </c>
      <c r="L356" s="12">
        <v>2.1892718926328589E-2</v>
      </c>
      <c r="M356" s="15">
        <v>58</v>
      </c>
      <c r="N356" s="15">
        <v>138</v>
      </c>
    </row>
    <row r="357" spans="1:14" x14ac:dyDescent="0.35">
      <c r="A357" t="s">
        <v>547</v>
      </c>
      <c r="B357" t="s">
        <v>548</v>
      </c>
      <c r="C357" t="s">
        <v>11</v>
      </c>
      <c r="D357" t="s">
        <v>184</v>
      </c>
      <c r="E357" t="s">
        <v>185</v>
      </c>
      <c r="F357" t="s">
        <v>1268</v>
      </c>
      <c r="G357" s="73">
        <v>2.8918083350099908E-2</v>
      </c>
      <c r="H357" s="73">
        <v>3.6080579988872465E-2</v>
      </c>
      <c r="I357" s="73">
        <v>3.8632379687396773E-2</v>
      </c>
      <c r="J357" s="12">
        <v>3.2184044300822487E-2</v>
      </c>
      <c r="K357" s="9">
        <v>3</v>
      </c>
      <c r="L357" s="12">
        <v>8.4032897728684788E-3</v>
      </c>
      <c r="M357" s="15">
        <v>59</v>
      </c>
      <c r="N357" s="15">
        <v>139</v>
      </c>
    </row>
    <row r="358" spans="1:14" x14ac:dyDescent="0.35">
      <c r="A358" t="s">
        <v>254</v>
      </c>
      <c r="B358" t="s">
        <v>255</v>
      </c>
      <c r="C358" t="s">
        <v>11</v>
      </c>
      <c r="D358" t="s">
        <v>5</v>
      </c>
      <c r="E358" t="s">
        <v>6</v>
      </c>
      <c r="F358" t="s">
        <v>1268</v>
      </c>
      <c r="G358" s="73">
        <v>4.5907331757484814E-2</v>
      </c>
      <c r="H358" s="73">
        <v>4.0431578611090972E-2</v>
      </c>
      <c r="I358" s="73">
        <v>4.2857644079624405E-2</v>
      </c>
      <c r="J358" s="12">
        <v>4.0705881441432834E-2</v>
      </c>
      <c r="K358" s="9">
        <v>3</v>
      </c>
      <c r="L358" s="12">
        <v>1.3281402983531027E-2</v>
      </c>
      <c r="M358" s="15">
        <v>31</v>
      </c>
      <c r="N358" s="15">
        <v>168</v>
      </c>
    </row>
    <row r="359" spans="1:14" x14ac:dyDescent="0.35">
      <c r="A359" t="s">
        <v>643</v>
      </c>
      <c r="B359" t="s">
        <v>644</v>
      </c>
      <c r="C359" t="s">
        <v>11</v>
      </c>
      <c r="D359" t="s">
        <v>645</v>
      </c>
      <c r="E359" t="s">
        <v>646</v>
      </c>
      <c r="F359" t="s">
        <v>1268</v>
      </c>
      <c r="G359" s="73">
        <v>3.3659879980274997E-2</v>
      </c>
      <c r="H359" s="73">
        <v>5.1886904361910423E-2</v>
      </c>
      <c r="I359" s="73">
        <v>4.9684654322216915E-2</v>
      </c>
      <c r="J359" s="12">
        <v>4.2717509513500208E-2</v>
      </c>
      <c r="K359" s="9">
        <v>3</v>
      </c>
      <c r="L359" s="12">
        <v>5.3969369671456229E-3</v>
      </c>
      <c r="M359" s="15">
        <v>75</v>
      </c>
      <c r="N359" s="15">
        <v>174</v>
      </c>
    </row>
    <row r="360" spans="1:14" x14ac:dyDescent="0.35">
      <c r="A360" t="s">
        <v>859</v>
      </c>
      <c r="B360" t="s">
        <v>860</v>
      </c>
      <c r="C360" t="s">
        <v>11</v>
      </c>
      <c r="D360" t="s">
        <v>242</v>
      </c>
      <c r="E360" t="s">
        <v>243</v>
      </c>
      <c r="F360" t="s">
        <v>1268</v>
      </c>
      <c r="G360" s="73">
        <v>4.5036094176350759E-2</v>
      </c>
      <c r="H360" s="73">
        <v>5.1194562779853924E-2</v>
      </c>
      <c r="I360" s="73">
        <v>4.6156979062761824E-2</v>
      </c>
      <c r="J360" s="12">
        <v>4.5102908631688254E-2</v>
      </c>
      <c r="K360" s="9">
        <v>3</v>
      </c>
      <c r="L360" s="12">
        <v>7.4237216691128323E-3</v>
      </c>
      <c r="M360" s="15">
        <v>32</v>
      </c>
      <c r="N360" s="15">
        <v>183</v>
      </c>
    </row>
    <row r="361" spans="1:14" x14ac:dyDescent="0.35">
      <c r="A361" t="s">
        <v>957</v>
      </c>
      <c r="B361" t="s">
        <v>958</v>
      </c>
      <c r="C361" t="s">
        <v>11</v>
      </c>
      <c r="D361" t="s">
        <v>5</v>
      </c>
      <c r="E361" t="s">
        <v>6</v>
      </c>
      <c r="F361" t="s">
        <v>1268</v>
      </c>
      <c r="G361" s="73">
        <v>4.884615866916639E-2</v>
      </c>
      <c r="H361" s="73">
        <v>4.5648554073921585E-2</v>
      </c>
      <c r="I361" s="73">
        <v>5.1436667226520939E-2</v>
      </c>
      <c r="J361" s="12">
        <v>4.6284156615235737E-2</v>
      </c>
      <c r="K361" s="9">
        <v>3</v>
      </c>
      <c r="L361" s="12">
        <v>1.2637811328752338E-2</v>
      </c>
      <c r="M361" s="15">
        <v>39</v>
      </c>
      <c r="N361" s="15">
        <v>188</v>
      </c>
    </row>
    <row r="362" spans="1:14" x14ac:dyDescent="0.35">
      <c r="A362" t="s">
        <v>785</v>
      </c>
      <c r="B362" t="s">
        <v>786</v>
      </c>
      <c r="C362" t="s">
        <v>11</v>
      </c>
      <c r="D362" t="s">
        <v>242</v>
      </c>
      <c r="E362" t="s">
        <v>243</v>
      </c>
      <c r="F362" t="s">
        <v>1268</v>
      </c>
      <c r="G362" s="73">
        <v>4.2070844191459747E-2</v>
      </c>
      <c r="H362" s="73">
        <v>4.9144007887581734E-2</v>
      </c>
      <c r="I362" s="73">
        <v>5.880271913100673E-2</v>
      </c>
      <c r="J362" s="12">
        <v>4.7646220362048831E-2</v>
      </c>
      <c r="K362" s="9">
        <v>3</v>
      </c>
      <c r="L362" s="12">
        <v>1.1257232605584415E-2</v>
      </c>
      <c r="M362" s="15">
        <v>24</v>
      </c>
      <c r="N362" s="15">
        <v>192</v>
      </c>
    </row>
    <row r="363" spans="1:14" x14ac:dyDescent="0.35">
      <c r="A363" t="s">
        <v>551</v>
      </c>
      <c r="B363" t="s">
        <v>552</v>
      </c>
      <c r="C363" t="s">
        <v>11</v>
      </c>
      <c r="D363" t="s">
        <v>230</v>
      </c>
      <c r="E363" t="s">
        <v>231</v>
      </c>
      <c r="F363" t="s">
        <v>1268</v>
      </c>
      <c r="G363" s="73">
        <v>6.3855074911059004E-2</v>
      </c>
      <c r="H363" s="73">
        <v>4.956797580966308E-2</v>
      </c>
      <c r="I363" s="73">
        <v>4.3435431263506796E-2</v>
      </c>
      <c r="J363" s="12">
        <v>4.9926523953442388E-2</v>
      </c>
      <c r="K363" s="9">
        <v>3</v>
      </c>
      <c r="L363" s="12">
        <v>1.8784345604498185E-2</v>
      </c>
      <c r="M363" s="15">
        <v>5</v>
      </c>
      <c r="N363" s="15">
        <v>206</v>
      </c>
    </row>
    <row r="364" spans="1:14" x14ac:dyDescent="0.35">
      <c r="A364" t="s">
        <v>915</v>
      </c>
      <c r="B364" t="s">
        <v>916</v>
      </c>
      <c r="C364" t="s">
        <v>11</v>
      </c>
      <c r="D364" t="s">
        <v>917</v>
      </c>
      <c r="E364" t="s">
        <v>918</v>
      </c>
      <c r="F364" t="s">
        <v>1268</v>
      </c>
      <c r="G364" s="73">
        <v>2.6640579490804957E-2</v>
      </c>
      <c r="H364" s="73">
        <v>8.2807376533189217E-2</v>
      </c>
      <c r="I364" s="73">
        <v>4.903008240585971E-2</v>
      </c>
      <c r="J364" s="12">
        <v>5.0466376101984067E-2</v>
      </c>
      <c r="K364" s="9">
        <v>3</v>
      </c>
      <c r="L364" s="12">
        <v>1.7701598402300983E-2</v>
      </c>
      <c r="M364" s="15">
        <v>6</v>
      </c>
      <c r="N364" s="15">
        <v>208</v>
      </c>
    </row>
    <row r="365" spans="1:14" x14ac:dyDescent="0.35">
      <c r="A365" t="s">
        <v>831</v>
      </c>
      <c r="B365" t="s">
        <v>832</v>
      </c>
      <c r="C365" t="s">
        <v>11</v>
      </c>
      <c r="D365" t="s">
        <v>369</v>
      </c>
      <c r="E365" t="s">
        <v>370</v>
      </c>
      <c r="F365" t="s">
        <v>1268</v>
      </c>
      <c r="G365" s="73">
        <v>4.8936471216826379E-2</v>
      </c>
      <c r="H365" s="73">
        <v>5.3694424363745628E-2</v>
      </c>
      <c r="I365" s="73">
        <v>5.7158011216319853E-2</v>
      </c>
      <c r="J365" s="12">
        <v>5.090333222433005E-2</v>
      </c>
      <c r="K365" s="9">
        <v>3</v>
      </c>
      <c r="L365" s="12">
        <v>9.3344731328189132E-3</v>
      </c>
      <c r="M365" s="15">
        <v>22</v>
      </c>
      <c r="N365" s="15">
        <v>211</v>
      </c>
    </row>
    <row r="366" spans="1:14" x14ac:dyDescent="0.35">
      <c r="A366" t="s">
        <v>1116</v>
      </c>
      <c r="B366" t="s">
        <v>1117</v>
      </c>
      <c r="C366" t="s">
        <v>11</v>
      </c>
      <c r="D366" t="s">
        <v>1118</v>
      </c>
      <c r="E366" t="s">
        <v>1119</v>
      </c>
      <c r="F366" t="s">
        <v>1268</v>
      </c>
      <c r="G366" s="73">
        <v>5.6068884477096126E-2</v>
      </c>
      <c r="H366" s="73">
        <v>6.1912347683574155E-2</v>
      </c>
      <c r="I366" s="73">
        <v>6.0812386527859377E-2</v>
      </c>
      <c r="J366" s="12">
        <v>5.7238236188209307E-2</v>
      </c>
      <c r="K366" s="9">
        <v>3</v>
      </c>
      <c r="L366" s="12">
        <v>7.9151432388872914E-3</v>
      </c>
      <c r="M366" s="15">
        <v>47</v>
      </c>
      <c r="N366" s="15">
        <v>229</v>
      </c>
    </row>
    <row r="367" spans="1:14" x14ac:dyDescent="0.35">
      <c r="A367" t="s">
        <v>367</v>
      </c>
      <c r="B367" t="s">
        <v>368</v>
      </c>
      <c r="C367" t="s">
        <v>11</v>
      </c>
      <c r="D367" t="s">
        <v>369</v>
      </c>
      <c r="E367" t="s">
        <v>370</v>
      </c>
      <c r="F367" t="s">
        <v>1268</v>
      </c>
      <c r="G367" s="73">
        <v>6.2018785002761624E-2</v>
      </c>
      <c r="H367" s="73">
        <v>5.9171784434481803E-2</v>
      </c>
      <c r="I367" s="73">
        <v>5.9384713517310089E-2</v>
      </c>
      <c r="J367" s="12">
        <v>5.7832124276883924E-2</v>
      </c>
      <c r="K367" s="9">
        <v>3</v>
      </c>
      <c r="L367" s="12">
        <v>1.1937452867440501E-2</v>
      </c>
      <c r="M367" s="15">
        <v>64</v>
      </c>
      <c r="N367" s="15">
        <v>230</v>
      </c>
    </row>
    <row r="368" spans="1:14" x14ac:dyDescent="0.35">
      <c r="A368" t="s">
        <v>1136</v>
      </c>
      <c r="B368" t="s">
        <v>1137</v>
      </c>
      <c r="C368" t="s">
        <v>11</v>
      </c>
      <c r="D368" t="s">
        <v>1068</v>
      </c>
      <c r="E368" t="s">
        <v>1069</v>
      </c>
      <c r="F368" t="s">
        <v>1268</v>
      </c>
      <c r="G368" s="73">
        <v>5.9459293277711385E-2</v>
      </c>
      <c r="H368" s="73">
        <v>6.9417274027798528E-2</v>
      </c>
      <c r="I368" s="73">
        <v>6.8491291163207721E-2</v>
      </c>
      <c r="J368" s="12">
        <v>6.3429649448271966E-2</v>
      </c>
      <c r="K368" s="9">
        <v>3</v>
      </c>
      <c r="L368" s="12">
        <v>6.5739270874510588E-3</v>
      </c>
      <c r="M368" s="15">
        <v>52</v>
      </c>
      <c r="N368" s="15">
        <v>248</v>
      </c>
    </row>
    <row r="369" spans="1:14" x14ac:dyDescent="0.35">
      <c r="A369" t="s">
        <v>136</v>
      </c>
      <c r="B369" t="s">
        <v>137</v>
      </c>
      <c r="C369" t="s">
        <v>11</v>
      </c>
      <c r="D369" t="s">
        <v>5</v>
      </c>
      <c r="E369" t="s">
        <v>6</v>
      </c>
      <c r="F369" t="s">
        <v>1268</v>
      </c>
      <c r="G369" s="73">
        <v>6.6294399908364485E-2</v>
      </c>
      <c r="H369" s="73">
        <v>6.8218627222913442E-2</v>
      </c>
      <c r="I369" s="73">
        <v>7.0909200522240048E-2</v>
      </c>
      <c r="J369" s="12">
        <v>6.6114439176538767E-2</v>
      </c>
      <c r="K369" s="9">
        <v>3</v>
      </c>
      <c r="L369" s="12">
        <v>1.0105973306339947E-2</v>
      </c>
      <c r="M369" s="15">
        <v>35</v>
      </c>
      <c r="N369" s="15">
        <v>255</v>
      </c>
    </row>
    <row r="370" spans="1:14" x14ac:dyDescent="0.35">
      <c r="A370" t="s">
        <v>1032</v>
      </c>
      <c r="B370" t="s">
        <v>1033</v>
      </c>
      <c r="C370" t="s">
        <v>11</v>
      </c>
      <c r="D370" t="s">
        <v>917</v>
      </c>
      <c r="E370" t="s">
        <v>918</v>
      </c>
      <c r="F370" t="s">
        <v>1268</v>
      </c>
      <c r="G370" s="73">
        <v>5.8494424769964339E-2</v>
      </c>
      <c r="H370" s="73">
        <v>7.8948637640638933E-2</v>
      </c>
      <c r="I370" s="73">
        <v>6.7995448932537589E-2</v>
      </c>
      <c r="J370" s="12">
        <v>6.6119867073079722E-2</v>
      </c>
      <c r="K370" s="9">
        <v>3</v>
      </c>
      <c r="L370" s="12">
        <v>8.5146790968511625E-4</v>
      </c>
      <c r="M370" s="15">
        <v>31</v>
      </c>
      <c r="N370" s="15">
        <v>256</v>
      </c>
    </row>
    <row r="371" spans="1:14" x14ac:dyDescent="0.35">
      <c r="A371" t="s">
        <v>1150</v>
      </c>
      <c r="B371" t="s">
        <v>1151</v>
      </c>
      <c r="C371" t="s">
        <v>11</v>
      </c>
      <c r="D371" t="s">
        <v>184</v>
      </c>
      <c r="E371" t="s">
        <v>185</v>
      </c>
      <c r="F371" t="s">
        <v>1268</v>
      </c>
      <c r="G371" s="73">
        <v>6.1681621808934467E-2</v>
      </c>
      <c r="H371" s="73">
        <v>7.8951051159150937E-2</v>
      </c>
      <c r="I371" s="73">
        <v>8.1978619530592337E-2</v>
      </c>
      <c r="J371" s="12">
        <v>7.1844127458258675E-2</v>
      </c>
      <c r="K371" s="9">
        <v>3</v>
      </c>
      <c r="L371" s="12">
        <v>8.1743911311066546E-3</v>
      </c>
      <c r="M371" s="15">
        <v>59</v>
      </c>
      <c r="N371" s="15">
        <v>271</v>
      </c>
    </row>
    <row r="372" spans="1:14" x14ac:dyDescent="0.35">
      <c r="A372" t="s">
        <v>739</v>
      </c>
      <c r="B372" t="s">
        <v>740</v>
      </c>
      <c r="C372" t="s">
        <v>11</v>
      </c>
      <c r="D372" t="s">
        <v>343</v>
      </c>
      <c r="E372" t="s">
        <v>344</v>
      </c>
      <c r="F372" t="s">
        <v>1268</v>
      </c>
      <c r="G372" s="73">
        <v>6.3270121599238338E-2</v>
      </c>
      <c r="H372" s="73">
        <v>7.7930556804210516E-2</v>
      </c>
      <c r="I372" s="73">
        <v>8.1694601000293549E-2</v>
      </c>
      <c r="J372" s="12">
        <v>7.19387897599469E-2</v>
      </c>
      <c r="K372" s="9">
        <v>3</v>
      </c>
      <c r="L372" s="12">
        <v>8.2633453368746498E-3</v>
      </c>
      <c r="M372" s="15">
        <v>97</v>
      </c>
      <c r="N372" s="15">
        <v>272</v>
      </c>
    </row>
    <row r="373" spans="1:14" x14ac:dyDescent="0.35">
      <c r="A373" t="s">
        <v>1028</v>
      </c>
      <c r="B373" t="s">
        <v>1029</v>
      </c>
      <c r="C373" t="s">
        <v>11</v>
      </c>
      <c r="D373" t="s">
        <v>645</v>
      </c>
      <c r="E373" t="s">
        <v>646</v>
      </c>
      <c r="F373" t="s">
        <v>1268</v>
      </c>
      <c r="G373" s="73">
        <v>6.620494717167949E-2</v>
      </c>
      <c r="H373" s="73">
        <v>9.121492151735526E-2</v>
      </c>
      <c r="I373" s="73">
        <v>8.9230152648675898E-2</v>
      </c>
      <c r="J373" s="12">
        <v>7.9857037071269663E-2</v>
      </c>
      <c r="K373" s="9">
        <v>3</v>
      </c>
      <c r="L373" s="12">
        <v>7.5685594520864177E-3</v>
      </c>
      <c r="M373" s="15">
        <v>51</v>
      </c>
      <c r="N373" s="15">
        <v>295</v>
      </c>
    </row>
    <row r="374" spans="1:14" x14ac:dyDescent="0.35">
      <c r="A374" t="s">
        <v>1146</v>
      </c>
      <c r="B374" t="s">
        <v>1147</v>
      </c>
      <c r="C374" t="s">
        <v>11</v>
      </c>
      <c r="D374" t="s">
        <v>917</v>
      </c>
      <c r="E374" t="s">
        <v>918</v>
      </c>
      <c r="F374" t="s">
        <v>1268</v>
      </c>
      <c r="G374" s="73">
        <v>7.8681492148225174E-2</v>
      </c>
      <c r="H374" s="73">
        <v>9.7566052211487245E-2</v>
      </c>
      <c r="I374" s="73">
        <v>8.9943873024094137E-2</v>
      </c>
      <c r="J374" s="12">
        <v>8.6370835753301622E-2</v>
      </c>
      <c r="K374" s="9">
        <v>3</v>
      </c>
      <c r="L374" s="12">
        <v>2.5105747889929103E-3</v>
      </c>
      <c r="M374" s="15">
        <v>12</v>
      </c>
      <c r="N374" s="15">
        <v>310</v>
      </c>
    </row>
    <row r="375" spans="1:14" x14ac:dyDescent="0.35">
      <c r="A375" t="s">
        <v>341</v>
      </c>
      <c r="B375" t="s">
        <v>342</v>
      </c>
      <c r="C375" t="s">
        <v>11</v>
      </c>
      <c r="D375" t="s">
        <v>343</v>
      </c>
      <c r="E375" t="s">
        <v>344</v>
      </c>
      <c r="F375" t="s">
        <v>1268</v>
      </c>
      <c r="G375" s="73">
        <v>8.2717035412334453E-2</v>
      </c>
      <c r="H375" s="73">
        <v>0.10185871818620824</v>
      </c>
      <c r="I375" s="73">
        <v>9.6369692966264672E-2</v>
      </c>
      <c r="J375" s="12">
        <v>9.1288845480301903E-2</v>
      </c>
      <c r="K375" s="9">
        <v>3</v>
      </c>
      <c r="L375" s="12">
        <v>3.700746696446741E-3</v>
      </c>
      <c r="M375" s="15">
        <v>75</v>
      </c>
      <c r="N375" s="15">
        <v>319</v>
      </c>
    </row>
    <row r="376" spans="1:14" x14ac:dyDescent="0.35">
      <c r="A376" t="s">
        <v>1092</v>
      </c>
      <c r="B376" t="s">
        <v>1093</v>
      </c>
      <c r="C376" t="s">
        <v>11</v>
      </c>
      <c r="D376" t="s">
        <v>242</v>
      </c>
      <c r="E376" t="s">
        <v>243</v>
      </c>
      <c r="F376" t="s">
        <v>1268</v>
      </c>
      <c r="G376" s="73">
        <v>0.10017473384325987</v>
      </c>
      <c r="H376" s="73">
        <v>0.10599271714291299</v>
      </c>
      <c r="I376" s="73">
        <v>0.11306923597573131</v>
      </c>
      <c r="J376" s="12">
        <v>0.10405259227933417</v>
      </c>
      <c r="K376" s="9">
        <v>3</v>
      </c>
      <c r="L376" s="12">
        <v>1.0320880945831584E-2</v>
      </c>
      <c r="M376" s="15">
        <v>15</v>
      </c>
      <c r="N376" s="15">
        <v>340</v>
      </c>
    </row>
    <row r="377" spans="1:14" x14ac:dyDescent="0.35">
      <c r="A377" t="s">
        <v>214</v>
      </c>
      <c r="B377" t="s">
        <v>215</v>
      </c>
      <c r="C377" t="s">
        <v>11</v>
      </c>
      <c r="D377" t="s">
        <v>216</v>
      </c>
      <c r="E377" t="s">
        <v>217</v>
      </c>
      <c r="F377" t="s">
        <v>1332</v>
      </c>
      <c r="G377" s="73">
        <v>-0.13173834815456054</v>
      </c>
      <c r="H377" s="73">
        <v>8.6959599194050566E-2</v>
      </c>
      <c r="I377" s="73">
        <v>-0.12295738451695282</v>
      </c>
      <c r="J377" s="12">
        <v>-5.8271681200454832E-2</v>
      </c>
      <c r="K377" s="9">
        <v>3</v>
      </c>
      <c r="L377" s="12">
        <v>0.11402286319074538</v>
      </c>
      <c r="M377" s="15">
        <v>5</v>
      </c>
      <c r="N377" s="15">
        <v>1</v>
      </c>
    </row>
    <row r="378" spans="1:14" x14ac:dyDescent="0.35">
      <c r="A378" t="s">
        <v>875</v>
      </c>
      <c r="B378" t="s">
        <v>876</v>
      </c>
      <c r="C378" t="s">
        <v>11</v>
      </c>
      <c r="D378" t="s">
        <v>66</v>
      </c>
      <c r="E378" t="s">
        <v>67</v>
      </c>
      <c r="F378" t="s">
        <v>1332</v>
      </c>
      <c r="G378" s="73">
        <v>1.5768234708043501E-2</v>
      </c>
      <c r="H378" s="73">
        <v>1.4086121947174741E-2</v>
      </c>
      <c r="I378" s="73">
        <v>2.2545762185255658E-2</v>
      </c>
      <c r="J378" s="12">
        <v>1.5107069572190738E-2</v>
      </c>
      <c r="K378" s="9">
        <v>3</v>
      </c>
      <c r="L378" s="12">
        <v>1.2660856996936684E-2</v>
      </c>
      <c r="M378" s="15">
        <v>42</v>
      </c>
      <c r="N378" s="15">
        <v>92</v>
      </c>
    </row>
    <row r="379" spans="1:14" x14ac:dyDescent="0.35">
      <c r="A379" t="s">
        <v>64</v>
      </c>
      <c r="B379" t="s">
        <v>65</v>
      </c>
      <c r="C379" t="s">
        <v>11</v>
      </c>
      <c r="D379" t="s">
        <v>66</v>
      </c>
      <c r="E379" t="s">
        <v>67</v>
      </c>
      <c r="F379" t="s">
        <v>1332</v>
      </c>
      <c r="G379" s="73">
        <v>2.9750202445292136E-2</v>
      </c>
      <c r="H379" s="73">
        <v>8.461365385709782E-3</v>
      </c>
      <c r="I379" s="73">
        <v>2.7121070851679072E-2</v>
      </c>
      <c r="J379" s="12">
        <v>1.9417909519593095E-2</v>
      </c>
      <c r="K379" s="9">
        <v>3</v>
      </c>
      <c r="L379" s="12">
        <v>2.1941714658501636E-2</v>
      </c>
      <c r="M379" s="15">
        <v>11</v>
      </c>
      <c r="N379" s="15">
        <v>107</v>
      </c>
    </row>
    <row r="380" spans="1:14" x14ac:dyDescent="0.35">
      <c r="A380" t="s">
        <v>853</v>
      </c>
      <c r="B380" t="s">
        <v>854</v>
      </c>
      <c r="C380" t="s">
        <v>11</v>
      </c>
      <c r="D380" t="s">
        <v>66</v>
      </c>
      <c r="E380" t="s">
        <v>67</v>
      </c>
      <c r="F380" t="s">
        <v>1332</v>
      </c>
      <c r="G380" s="73">
        <v>3.502259945935008E-2</v>
      </c>
      <c r="H380" s="73">
        <v>3.000638658225176E-2</v>
      </c>
      <c r="I380" s="73">
        <v>3.125634665175455E-2</v>
      </c>
      <c r="J380" s="12">
        <v>2.9735474189818239E-2</v>
      </c>
      <c r="K380" s="9">
        <v>3</v>
      </c>
      <c r="L380" s="12">
        <v>1.3020012473256E-2</v>
      </c>
      <c r="M380" s="15">
        <v>53</v>
      </c>
      <c r="N380" s="15">
        <v>131</v>
      </c>
    </row>
    <row r="381" spans="1:14" x14ac:dyDescent="0.35">
      <c r="A381" t="s">
        <v>1074</v>
      </c>
      <c r="B381" t="s">
        <v>1075</v>
      </c>
      <c r="C381" t="s">
        <v>11</v>
      </c>
      <c r="D381" t="s">
        <v>66</v>
      </c>
      <c r="E381" t="s">
        <v>67</v>
      </c>
      <c r="F381" t="s">
        <v>1332</v>
      </c>
      <c r="G381" s="73">
        <v>0.12414903406924378</v>
      </c>
      <c r="H381" s="73">
        <v>0.13005957327281437</v>
      </c>
      <c r="I381" s="73">
        <v>0.13551061634999351</v>
      </c>
      <c r="J381" s="12">
        <v>0.12754677118938332</v>
      </c>
      <c r="K381" s="9">
        <v>3</v>
      </c>
      <c r="L381" s="12">
        <v>9.6904471671623114E-3</v>
      </c>
      <c r="M381" s="15">
        <v>9</v>
      </c>
      <c r="N381" s="15">
        <v>370</v>
      </c>
    </row>
    <row r="382" spans="1:14" x14ac:dyDescent="0.35">
      <c r="A382" t="s">
        <v>142</v>
      </c>
      <c r="B382" t="s">
        <v>143</v>
      </c>
      <c r="C382" t="s">
        <v>11</v>
      </c>
      <c r="D382" t="s">
        <v>66</v>
      </c>
      <c r="E382" t="s">
        <v>67</v>
      </c>
      <c r="F382" t="s">
        <v>1332</v>
      </c>
      <c r="G382" s="73">
        <v>0.16690197067521947</v>
      </c>
      <c r="H382" s="73">
        <v>0.18926402287588379</v>
      </c>
      <c r="I382" s="73">
        <v>0.20429655668783975</v>
      </c>
      <c r="J382" s="12">
        <v>0.18446121337168042</v>
      </c>
      <c r="K382" s="9">
        <v>3</v>
      </c>
      <c r="L382" s="12">
        <v>1.6373431961709917E-2</v>
      </c>
      <c r="M382" s="15">
        <v>4</v>
      </c>
      <c r="N382" s="15">
        <v>415</v>
      </c>
    </row>
    <row r="383" spans="1:14" x14ac:dyDescent="0.35">
      <c r="A383" t="s">
        <v>375</v>
      </c>
      <c r="B383" t="s">
        <v>376</v>
      </c>
      <c r="C383" t="s">
        <v>11</v>
      </c>
      <c r="D383" t="s">
        <v>66</v>
      </c>
      <c r="E383" t="s">
        <v>67</v>
      </c>
      <c r="F383" t="s">
        <v>1332</v>
      </c>
      <c r="G383" s="73">
        <v>0.33416419216624987</v>
      </c>
      <c r="H383" s="73">
        <v>0.4134264259426414</v>
      </c>
      <c r="I383" s="73">
        <v>0.41208767529280405</v>
      </c>
      <c r="J383" s="12">
        <v>0.38419979442593122</v>
      </c>
      <c r="K383" s="9">
        <v>3</v>
      </c>
      <c r="L383" s="12">
        <v>3.7321796192643766E-2</v>
      </c>
      <c r="M383" s="15">
        <v>12</v>
      </c>
      <c r="N383" s="15">
        <v>452</v>
      </c>
    </row>
    <row r="384" spans="1:14" x14ac:dyDescent="0.35">
      <c r="A384" t="s">
        <v>1186</v>
      </c>
      <c r="B384" t="s">
        <v>1187</v>
      </c>
      <c r="C384" t="s">
        <v>11</v>
      </c>
      <c r="D384" t="s">
        <v>889</v>
      </c>
      <c r="E384" t="s">
        <v>890</v>
      </c>
      <c r="G384" s="73">
        <v>-8.369288503179316E-2</v>
      </c>
      <c r="H384" s="73">
        <v>-4.8952769743075435E-2</v>
      </c>
      <c r="I384" s="73">
        <v>-3.3694520521849604E-2</v>
      </c>
      <c r="J384" s="12">
        <v>-5.780636180687327E-2</v>
      </c>
      <c r="K384" s="9">
        <v>3</v>
      </c>
      <c r="L384" s="12">
        <v>2.1205799529817628E-2</v>
      </c>
      <c r="M384" s="15">
        <v>19</v>
      </c>
      <c r="N384" s="15">
        <v>2</v>
      </c>
    </row>
    <row r="385" spans="1:14" x14ac:dyDescent="0.35">
      <c r="A385" t="s">
        <v>292</v>
      </c>
      <c r="B385" t="s">
        <v>293</v>
      </c>
      <c r="C385" t="s">
        <v>11</v>
      </c>
      <c r="D385" t="s">
        <v>294</v>
      </c>
      <c r="E385" t="s">
        <v>295</v>
      </c>
      <c r="G385" s="73">
        <v>-2.4367315290137654E-2</v>
      </c>
      <c r="H385" s="73">
        <v>-1.6923786507102124E-2</v>
      </c>
      <c r="I385" s="73">
        <v>-3.282235495358489E-2</v>
      </c>
      <c r="J385" s="12">
        <v>-2.706412229157544E-2</v>
      </c>
      <c r="K385" s="9">
        <v>3</v>
      </c>
      <c r="L385" s="12">
        <v>8.9262673799934168E-3</v>
      </c>
      <c r="M385" s="15">
        <v>19</v>
      </c>
      <c r="N385" s="15">
        <v>8</v>
      </c>
    </row>
    <row r="386" spans="1:14" x14ac:dyDescent="0.35">
      <c r="A386" t="s">
        <v>1156</v>
      </c>
      <c r="B386" t="s">
        <v>1157</v>
      </c>
      <c r="C386" t="s">
        <v>11</v>
      </c>
      <c r="D386" t="s">
        <v>783</v>
      </c>
      <c r="E386" t="s">
        <v>784</v>
      </c>
      <c r="G386" s="73">
        <v>-1.5438975012285331E-2</v>
      </c>
      <c r="H386" s="73">
        <v>-2.1929760886906936E-2</v>
      </c>
      <c r="I386" s="73">
        <v>-2.4071852171354421E-2</v>
      </c>
      <c r="J386" s="12">
        <v>-2.2839832731482806E-2</v>
      </c>
      <c r="K386" s="9">
        <v>3</v>
      </c>
      <c r="L386" s="12">
        <v>1.3876446911618474E-2</v>
      </c>
      <c r="M386" s="15">
        <v>23</v>
      </c>
      <c r="N386" s="15">
        <v>13</v>
      </c>
    </row>
    <row r="387" spans="1:14" x14ac:dyDescent="0.35">
      <c r="A387" t="s">
        <v>467</v>
      </c>
      <c r="B387" t="s">
        <v>468</v>
      </c>
      <c r="C387" t="s">
        <v>11</v>
      </c>
      <c r="D387" t="s">
        <v>469</v>
      </c>
      <c r="E387" t="s">
        <v>470</v>
      </c>
      <c r="G387" s="73">
        <v>-2.1698886532047219E-2</v>
      </c>
      <c r="H387" s="73">
        <v>8.0491311823729017E-4</v>
      </c>
      <c r="I387" s="73">
        <v>3.1527634987873622E-2</v>
      </c>
      <c r="J387" s="12">
        <v>1.1849171500539931E-3</v>
      </c>
      <c r="K387" s="9">
        <v>3</v>
      </c>
      <c r="L387" s="12">
        <v>2.5470045275262934E-2</v>
      </c>
      <c r="M387" s="15">
        <v>7</v>
      </c>
      <c r="N387" s="15">
        <v>57</v>
      </c>
    </row>
    <row r="388" spans="1:14" x14ac:dyDescent="0.35">
      <c r="A388" t="s">
        <v>763</v>
      </c>
      <c r="B388" t="s">
        <v>764</v>
      </c>
      <c r="C388" t="s">
        <v>11</v>
      </c>
      <c r="D388" t="s">
        <v>713</v>
      </c>
      <c r="E388" t="s">
        <v>714</v>
      </c>
      <c r="G388" s="73">
        <v>1.2136011205118301E-2</v>
      </c>
      <c r="H388" s="73">
        <v>9.652707899596184E-3</v>
      </c>
      <c r="I388" s="73">
        <v>-6.3711650663518518E-3</v>
      </c>
      <c r="J388" s="12">
        <v>2.7795479714869693E-3</v>
      </c>
      <c r="K388" s="9">
        <v>3</v>
      </c>
      <c r="L388" s="12">
        <v>1.4641278711835043E-2</v>
      </c>
      <c r="M388" s="15">
        <v>15</v>
      </c>
      <c r="N388" s="15">
        <v>60</v>
      </c>
    </row>
    <row r="389" spans="1:14" x14ac:dyDescent="0.35">
      <c r="A389" t="s">
        <v>673</v>
      </c>
      <c r="B389" t="s">
        <v>674</v>
      </c>
      <c r="C389" t="s">
        <v>11</v>
      </c>
      <c r="D389" t="s">
        <v>675</v>
      </c>
      <c r="E389" t="s">
        <v>676</v>
      </c>
      <c r="G389" s="73">
        <v>6.2048272034592256E-3</v>
      </c>
      <c r="H389" s="73">
        <v>-2.8311599288414025E-2</v>
      </c>
      <c r="I389" s="73">
        <v>4.6324024164532802E-2</v>
      </c>
      <c r="J389" s="12">
        <v>5.7127806518920965E-3</v>
      </c>
      <c r="K389" s="9">
        <v>3</v>
      </c>
      <c r="L389" s="12">
        <v>4.4166691798767393E-2</v>
      </c>
      <c r="M389" s="15">
        <v>3</v>
      </c>
      <c r="N389" s="15">
        <v>70</v>
      </c>
    </row>
    <row r="390" spans="1:14" x14ac:dyDescent="0.35">
      <c r="A390" t="s">
        <v>1060</v>
      </c>
      <c r="B390" t="s">
        <v>1061</v>
      </c>
      <c r="C390" t="s">
        <v>11</v>
      </c>
      <c r="D390" t="s">
        <v>501</v>
      </c>
      <c r="E390" t="s">
        <v>502</v>
      </c>
      <c r="G390" s="73">
        <v>1.3855137624091452E-2</v>
      </c>
      <c r="H390" s="73">
        <v>9.0718343776735131E-3</v>
      </c>
      <c r="I390" s="73">
        <v>3.5469700405133843E-3</v>
      </c>
      <c r="J390" s="12">
        <v>6.4650106394588914E-3</v>
      </c>
      <c r="K390" s="9">
        <v>3</v>
      </c>
      <c r="L390" s="12">
        <v>1.3320991618797811E-2</v>
      </c>
      <c r="M390" s="15">
        <v>9</v>
      </c>
      <c r="N390" s="15">
        <v>72</v>
      </c>
    </row>
    <row r="391" spans="1:14" x14ac:dyDescent="0.35">
      <c r="A391" t="s">
        <v>128</v>
      </c>
      <c r="B391" t="s">
        <v>129</v>
      </c>
      <c r="C391" t="s">
        <v>11</v>
      </c>
      <c r="D391" t="s">
        <v>130</v>
      </c>
      <c r="E391" t="s">
        <v>131</v>
      </c>
      <c r="G391" s="73">
        <v>1.0491265214490947E-2</v>
      </c>
      <c r="H391" s="73">
        <v>1.3811320737006897E-2</v>
      </c>
      <c r="I391" s="73">
        <v>4.0876923727455224E-3</v>
      </c>
      <c r="J391" s="12">
        <v>7.1037894001138935E-3</v>
      </c>
      <c r="K391" s="9">
        <v>3</v>
      </c>
      <c r="L391" s="12">
        <v>9.4844914185289765E-3</v>
      </c>
      <c r="M391" s="15">
        <v>24</v>
      </c>
      <c r="N391" s="15">
        <v>74</v>
      </c>
    </row>
    <row r="392" spans="1:14" x14ac:dyDescent="0.35">
      <c r="A392" t="s">
        <v>885</v>
      </c>
      <c r="B392" t="s">
        <v>886</v>
      </c>
      <c r="C392" t="s">
        <v>11</v>
      </c>
      <c r="D392" t="s">
        <v>887</v>
      </c>
      <c r="E392" t="s">
        <v>888</v>
      </c>
      <c r="G392" s="73">
        <v>1.0121426094544616E-2</v>
      </c>
      <c r="H392" s="73">
        <v>2.1907431492679437E-2</v>
      </c>
      <c r="I392" s="73">
        <v>6.9629553599910741E-3</v>
      </c>
      <c r="J392" s="12">
        <v>1.0637634274437806E-2</v>
      </c>
      <c r="K392" s="9">
        <v>3</v>
      </c>
      <c r="L392" s="12">
        <v>6.103562430649365E-3</v>
      </c>
      <c r="M392" s="15">
        <v>33</v>
      </c>
      <c r="N392" s="15">
        <v>80</v>
      </c>
    </row>
    <row r="393" spans="1:14" x14ac:dyDescent="0.35">
      <c r="A393" t="s">
        <v>933</v>
      </c>
      <c r="B393" t="s">
        <v>934</v>
      </c>
      <c r="C393" t="s">
        <v>11</v>
      </c>
      <c r="D393" t="s">
        <v>66</v>
      </c>
      <c r="E393" t="s">
        <v>67</v>
      </c>
      <c r="G393" s="73">
        <v>1.4867735375748018E-2</v>
      </c>
      <c r="H393" s="73">
        <v>9.3857406582372183E-3</v>
      </c>
      <c r="I393" s="73">
        <v>1.8816288142769606E-2</v>
      </c>
      <c r="J393" s="12">
        <v>1.1996951350951057E-2</v>
      </c>
      <c r="K393" s="9">
        <v>3</v>
      </c>
      <c r="L393" s="12">
        <v>1.4186814903388429E-2</v>
      </c>
      <c r="M393" s="15">
        <v>43</v>
      </c>
      <c r="N393" s="15">
        <v>84</v>
      </c>
    </row>
    <row r="394" spans="1:14" x14ac:dyDescent="0.35">
      <c r="A394" t="s">
        <v>272</v>
      </c>
      <c r="B394" t="s">
        <v>273</v>
      </c>
      <c r="C394" t="s">
        <v>11</v>
      </c>
      <c r="D394" t="s">
        <v>274</v>
      </c>
      <c r="E394" t="s">
        <v>275</v>
      </c>
      <c r="G394" s="73">
        <v>1.1493807401981504E-2</v>
      </c>
      <c r="H394" s="73">
        <v>2.1098405926650948E-2</v>
      </c>
      <c r="I394" s="73">
        <v>1.3626509468674688E-2</v>
      </c>
      <c r="J394" s="12">
        <v>1.3046604224468468E-2</v>
      </c>
      <c r="K394" s="9">
        <v>3</v>
      </c>
      <c r="L394" s="12">
        <v>5.7088289440930676E-3</v>
      </c>
      <c r="M394" s="15">
        <v>3</v>
      </c>
      <c r="N394" s="15">
        <v>86</v>
      </c>
    </row>
    <row r="395" spans="1:14" x14ac:dyDescent="0.35">
      <c r="A395" t="s">
        <v>1130</v>
      </c>
      <c r="B395" t="s">
        <v>1131</v>
      </c>
      <c r="C395" t="s">
        <v>11</v>
      </c>
      <c r="D395" t="s">
        <v>767</v>
      </c>
      <c r="E395" t="s">
        <v>768</v>
      </c>
      <c r="G395" s="73">
        <v>1.9608635681858839E-2</v>
      </c>
      <c r="H395" s="73">
        <v>1.4351977343325086E-2</v>
      </c>
      <c r="I395" s="73">
        <v>2.788135368983043E-2</v>
      </c>
      <c r="J395" s="12">
        <v>1.8254352197037547E-2</v>
      </c>
      <c r="K395" s="9">
        <v>3</v>
      </c>
      <c r="L395" s="12">
        <v>1.5130942750834877E-2</v>
      </c>
      <c r="M395" s="15">
        <v>41</v>
      </c>
      <c r="N395" s="15">
        <v>100</v>
      </c>
    </row>
    <row r="396" spans="1:14" x14ac:dyDescent="0.35">
      <c r="A396" t="s">
        <v>1176</v>
      </c>
      <c r="B396" t="s">
        <v>1177</v>
      </c>
      <c r="C396" t="s">
        <v>11</v>
      </c>
      <c r="D396" t="s">
        <v>1178</v>
      </c>
      <c r="E396" t="s">
        <v>1179</v>
      </c>
      <c r="G396" s="73">
        <v>-5.8506808122663577E-4</v>
      </c>
      <c r="H396" s="73">
        <v>3.6422013693357867E-2</v>
      </c>
      <c r="I396" s="73">
        <v>3.2621233537378329E-2</v>
      </c>
      <c r="J396" s="12">
        <v>2.0459756341869282E-2</v>
      </c>
      <c r="K396" s="9">
        <v>3</v>
      </c>
      <c r="L396" s="12">
        <v>1.2584630452676198E-2</v>
      </c>
      <c r="M396" s="15">
        <v>7</v>
      </c>
      <c r="N396" s="15">
        <v>110</v>
      </c>
    </row>
    <row r="397" spans="1:14" x14ac:dyDescent="0.35">
      <c r="A397" t="s">
        <v>1062</v>
      </c>
      <c r="B397" t="s">
        <v>1063</v>
      </c>
      <c r="C397" t="s">
        <v>11</v>
      </c>
      <c r="D397" t="s">
        <v>951</v>
      </c>
      <c r="E397" t="s">
        <v>952</v>
      </c>
      <c r="G397" s="73">
        <v>2.8565943318413726E-2</v>
      </c>
      <c r="H397" s="73">
        <v>1.5880748897807263E-2</v>
      </c>
      <c r="I397" s="73">
        <v>3.2625383291059629E-2</v>
      </c>
      <c r="J397" s="12">
        <v>2.3331055127792974E-2</v>
      </c>
      <c r="K397" s="9">
        <v>3</v>
      </c>
      <c r="L397" s="12">
        <v>1.8331221453267509E-2</v>
      </c>
      <c r="M397" s="15">
        <v>16</v>
      </c>
      <c r="N397" s="15">
        <v>117</v>
      </c>
    </row>
    <row r="398" spans="1:14" x14ac:dyDescent="0.35">
      <c r="A398" t="s">
        <v>615</v>
      </c>
      <c r="B398" t="s">
        <v>616</v>
      </c>
      <c r="C398" t="s">
        <v>11</v>
      </c>
      <c r="D398" t="s">
        <v>617</v>
      </c>
      <c r="E398" t="s">
        <v>618</v>
      </c>
      <c r="G398" s="73">
        <v>3.3239811303473539E-2</v>
      </c>
      <c r="H398" s="73">
        <v>3.7997321638264921E-2</v>
      </c>
      <c r="I398" s="73">
        <v>7.9900716746176079E-3</v>
      </c>
      <c r="J398" s="12">
        <v>2.4049431497484775E-2</v>
      </c>
      <c r="K398" s="9">
        <v>3</v>
      </c>
      <c r="L398" s="12">
        <v>1.6818403785512151E-2</v>
      </c>
      <c r="M398" s="15">
        <v>8</v>
      </c>
      <c r="N398" s="15">
        <v>118</v>
      </c>
    </row>
    <row r="399" spans="1:14" x14ac:dyDescent="0.35">
      <c r="A399" t="s">
        <v>639</v>
      </c>
      <c r="B399" t="s">
        <v>640</v>
      </c>
      <c r="C399" t="s">
        <v>11</v>
      </c>
      <c r="D399" t="s">
        <v>641</v>
      </c>
      <c r="E399" t="s">
        <v>642</v>
      </c>
      <c r="G399" s="73">
        <v>2.4350890083734009E-2</v>
      </c>
      <c r="H399" s="73">
        <v>2.7221699843338658E-2</v>
      </c>
      <c r="I399" s="73">
        <v>3.2530491842418227E-2</v>
      </c>
      <c r="J399" s="12">
        <v>2.5674723881863065E-2</v>
      </c>
      <c r="K399" s="9">
        <v>3</v>
      </c>
      <c r="L399" s="12">
        <v>1.041205561383152E-2</v>
      </c>
      <c r="M399" s="15">
        <v>49</v>
      </c>
      <c r="N399" s="15">
        <v>121</v>
      </c>
    </row>
    <row r="400" spans="1:14" x14ac:dyDescent="0.35">
      <c r="A400" t="s">
        <v>953</v>
      </c>
      <c r="B400" t="s">
        <v>954</v>
      </c>
      <c r="C400" t="s">
        <v>11</v>
      </c>
      <c r="D400" t="s">
        <v>437</v>
      </c>
      <c r="E400" t="s">
        <v>438</v>
      </c>
      <c r="G400" s="73">
        <v>3.9658651787193723E-2</v>
      </c>
      <c r="H400" s="73">
        <v>2.9865299529621775E-2</v>
      </c>
      <c r="I400" s="73">
        <v>2.8033856689773436E-2</v>
      </c>
      <c r="J400" s="12">
        <v>3.015963262756241E-2</v>
      </c>
      <c r="K400" s="9">
        <v>3</v>
      </c>
      <c r="L400" s="12">
        <v>1.562700555306433E-2</v>
      </c>
      <c r="M400" s="15">
        <v>18</v>
      </c>
      <c r="N400" s="15">
        <v>132</v>
      </c>
    </row>
    <row r="401" spans="1:14" x14ac:dyDescent="0.35">
      <c r="A401" t="s">
        <v>475</v>
      </c>
      <c r="B401" t="s">
        <v>476</v>
      </c>
      <c r="C401" t="s">
        <v>11</v>
      </c>
      <c r="D401" t="s">
        <v>202</v>
      </c>
      <c r="E401" t="s">
        <v>203</v>
      </c>
      <c r="G401" s="73">
        <v>3.9651896353466332E-2</v>
      </c>
      <c r="H401" s="73">
        <v>3.5232095233715816E-2</v>
      </c>
      <c r="I401" s="73">
        <v>3.3116541339484155E-2</v>
      </c>
      <c r="J401" s="12">
        <v>3.3640540934254871E-2</v>
      </c>
      <c r="K401" s="9">
        <v>3</v>
      </c>
      <c r="L401" s="12">
        <v>1.2775772403792074E-2</v>
      </c>
      <c r="M401" s="15">
        <v>36</v>
      </c>
      <c r="N401" s="15">
        <v>147</v>
      </c>
    </row>
    <row r="402" spans="1:14" x14ac:dyDescent="0.35">
      <c r="A402" t="s">
        <v>998</v>
      </c>
      <c r="B402" t="s">
        <v>999</v>
      </c>
      <c r="C402" t="s">
        <v>11</v>
      </c>
      <c r="D402" t="s">
        <v>1000</v>
      </c>
      <c r="E402" t="s">
        <v>1001</v>
      </c>
      <c r="G402" s="73">
        <v>4.6490434105033888E-2</v>
      </c>
      <c r="H402" s="73">
        <v>3.3610629490483303E-2</v>
      </c>
      <c r="I402" s="73">
        <v>3.5632864328895217E-2</v>
      </c>
      <c r="J402" s="12">
        <v>3.6218339266836909E-2</v>
      </c>
      <c r="K402" s="9">
        <v>3</v>
      </c>
      <c r="L402" s="12">
        <v>1.6994038092653662E-2</v>
      </c>
      <c r="M402" s="15">
        <v>24</v>
      </c>
      <c r="N402" s="15">
        <v>152</v>
      </c>
    </row>
    <row r="403" spans="1:14" x14ac:dyDescent="0.35">
      <c r="A403" t="s">
        <v>779</v>
      </c>
      <c r="B403" t="s">
        <v>780</v>
      </c>
      <c r="C403" t="s">
        <v>11</v>
      </c>
      <c r="D403" t="s">
        <v>781</v>
      </c>
      <c r="E403" t="s">
        <v>782</v>
      </c>
      <c r="G403" s="73">
        <v>4.3310210190494483E-2</v>
      </c>
      <c r="H403" s="73">
        <v>3.6443924663144403E-2</v>
      </c>
      <c r="I403" s="73">
        <v>4.1273053390435022E-2</v>
      </c>
      <c r="J403" s="12">
        <v>3.798275937339074E-2</v>
      </c>
      <c r="K403" s="9">
        <v>3</v>
      </c>
      <c r="L403" s="12">
        <v>1.4082713558326947E-2</v>
      </c>
      <c r="M403" s="15">
        <v>27</v>
      </c>
      <c r="N403" s="15">
        <v>158</v>
      </c>
    </row>
    <row r="404" spans="1:14" x14ac:dyDescent="0.35">
      <c r="A404" t="s">
        <v>1188</v>
      </c>
      <c r="B404" t="s">
        <v>1189</v>
      </c>
      <c r="C404" t="s">
        <v>11</v>
      </c>
      <c r="D404" t="s">
        <v>202</v>
      </c>
      <c r="E404" t="s">
        <v>203</v>
      </c>
      <c r="G404" s="73">
        <v>2.7979591166515345E-2</v>
      </c>
      <c r="H404" s="73">
        <v>4.3101929056141443E-2</v>
      </c>
      <c r="I404" s="73">
        <v>5.4799231340404583E-2</v>
      </c>
      <c r="J404" s="12">
        <v>3.9600613813053222E-2</v>
      </c>
      <c r="K404" s="9">
        <v>3</v>
      </c>
      <c r="L404" s="12">
        <v>1.2689402391178564E-2</v>
      </c>
      <c r="M404" s="15">
        <v>30</v>
      </c>
      <c r="N404" s="15">
        <v>163</v>
      </c>
    </row>
    <row r="405" spans="1:14" x14ac:dyDescent="0.35">
      <c r="A405" t="s">
        <v>1104</v>
      </c>
      <c r="B405" t="s">
        <v>1105</v>
      </c>
      <c r="C405" t="s">
        <v>11</v>
      </c>
      <c r="D405" t="s">
        <v>28</v>
      </c>
      <c r="E405" t="s">
        <v>29</v>
      </c>
      <c r="G405" s="73">
        <v>4.1170374696346379E-2</v>
      </c>
      <c r="H405" s="73">
        <v>4.0423739072213485E-2</v>
      </c>
      <c r="I405" s="73">
        <v>4.5336752635701139E-2</v>
      </c>
      <c r="J405" s="12">
        <v>3.9950652093453103E-2</v>
      </c>
      <c r="K405" s="9">
        <v>3</v>
      </c>
      <c r="L405" s="12">
        <v>1.1535667708455159E-2</v>
      </c>
      <c r="M405" s="15">
        <v>34</v>
      </c>
      <c r="N405" s="15">
        <v>164</v>
      </c>
    </row>
    <row r="406" spans="1:14" x14ac:dyDescent="0.35">
      <c r="A406" t="s">
        <v>465</v>
      </c>
      <c r="B406" t="s">
        <v>466</v>
      </c>
      <c r="C406" t="s">
        <v>11</v>
      </c>
      <c r="D406" t="s">
        <v>286</v>
      </c>
      <c r="E406" t="s">
        <v>287</v>
      </c>
      <c r="G406" s="73">
        <v>4.6691064536472128E-2</v>
      </c>
      <c r="H406" s="73">
        <v>5.070058403163797E-2</v>
      </c>
      <c r="I406" s="73">
        <v>3.8118603307317735E-2</v>
      </c>
      <c r="J406" s="12">
        <v>4.2810447250508706E-2</v>
      </c>
      <c r="K406" s="9">
        <v>3</v>
      </c>
      <c r="L406" s="12">
        <v>9.8000609376965326E-3</v>
      </c>
      <c r="M406" s="15">
        <v>6</v>
      </c>
      <c r="N406" s="15">
        <v>177</v>
      </c>
    </row>
    <row r="407" spans="1:14" x14ac:dyDescent="0.35">
      <c r="A407" t="s">
        <v>699</v>
      </c>
      <c r="B407" t="s">
        <v>700</v>
      </c>
      <c r="C407" t="s">
        <v>11</v>
      </c>
      <c r="D407" t="s">
        <v>695</v>
      </c>
      <c r="E407" t="s">
        <v>696</v>
      </c>
      <c r="G407" s="73">
        <v>5.3742240642433367E-2</v>
      </c>
      <c r="H407" s="73">
        <v>5.1907696086726865E-2</v>
      </c>
      <c r="I407" s="73">
        <v>3.2700467472179889E-2</v>
      </c>
      <c r="J407" s="12">
        <v>4.3757164692479478E-2</v>
      </c>
      <c r="K407" s="9">
        <v>3</v>
      </c>
      <c r="L407" s="12">
        <v>1.5441558806848206E-2</v>
      </c>
      <c r="M407" s="15">
        <v>11</v>
      </c>
      <c r="N407" s="15">
        <v>179</v>
      </c>
    </row>
    <row r="408" spans="1:14" x14ac:dyDescent="0.35">
      <c r="A408" t="s">
        <v>1002</v>
      </c>
      <c r="B408" t="s">
        <v>1003</v>
      </c>
      <c r="C408" t="s">
        <v>11</v>
      </c>
      <c r="D408" t="s">
        <v>1004</v>
      </c>
      <c r="E408" t="s">
        <v>1005</v>
      </c>
      <c r="G408" s="73">
        <v>4.2991757255472919E-2</v>
      </c>
      <c r="H408" s="73">
        <v>6.0410139697831197E-2</v>
      </c>
      <c r="I408" s="73">
        <v>4.545795619323293E-2</v>
      </c>
      <c r="J408" s="12">
        <v>4.7260314340878462E-2</v>
      </c>
      <c r="K408" s="9">
        <v>3</v>
      </c>
      <c r="L408" s="12">
        <v>2.979458149526468E-3</v>
      </c>
      <c r="M408" s="15">
        <v>20</v>
      </c>
      <c r="N408" s="15">
        <v>190</v>
      </c>
    </row>
    <row r="409" spans="1:14" x14ac:dyDescent="0.35">
      <c r="A409" t="s">
        <v>523</v>
      </c>
      <c r="B409" t="s">
        <v>524</v>
      </c>
      <c r="C409" t="s">
        <v>11</v>
      </c>
      <c r="D409" t="s">
        <v>525</v>
      </c>
      <c r="E409" t="s">
        <v>526</v>
      </c>
      <c r="G409" s="73">
        <v>2.92229691207961E-2</v>
      </c>
      <c r="H409" s="73">
        <v>6.5639106194330665E-2</v>
      </c>
      <c r="I409" s="73">
        <v>5.4553288194267295E-2</v>
      </c>
      <c r="J409" s="12">
        <v>4.7445484461830799E-2</v>
      </c>
      <c r="K409" s="9">
        <v>3</v>
      </c>
      <c r="L409" s="12">
        <v>9.3734429145935962E-3</v>
      </c>
      <c r="M409" s="15">
        <v>39</v>
      </c>
      <c r="N409" s="15">
        <v>191</v>
      </c>
    </row>
    <row r="410" spans="1:14" x14ac:dyDescent="0.35">
      <c r="A410" t="s">
        <v>1232</v>
      </c>
      <c r="B410" t="s">
        <v>1233</v>
      </c>
      <c r="C410" t="s">
        <v>977</v>
      </c>
      <c r="D410" t="s">
        <v>683</v>
      </c>
      <c r="E410" t="s">
        <v>684</v>
      </c>
      <c r="G410" s="73">
        <v>5.0199766133792234E-2</v>
      </c>
      <c r="H410" s="73">
        <v>5.2009432880748732E-2</v>
      </c>
      <c r="I410" s="73">
        <v>4.8220127877832739E-2</v>
      </c>
      <c r="J410" s="12">
        <v>4.7783472256157339E-2</v>
      </c>
      <c r="K410" s="9">
        <v>3</v>
      </c>
      <c r="L410" s="12">
        <v>9.607622401682215E-3</v>
      </c>
      <c r="M410" s="15">
        <v>7</v>
      </c>
      <c r="N410" s="15">
        <v>193</v>
      </c>
    </row>
    <row r="411" spans="1:14" x14ac:dyDescent="0.35">
      <c r="A411" t="s">
        <v>877</v>
      </c>
      <c r="B411" t="s">
        <v>878</v>
      </c>
      <c r="C411" t="s">
        <v>11</v>
      </c>
      <c r="D411" t="s">
        <v>869</v>
      </c>
      <c r="E411" t="s">
        <v>870</v>
      </c>
      <c r="G411" s="73">
        <v>5.4299543675898586E-2</v>
      </c>
      <c r="H411" s="73">
        <v>5.1568083398800556E-2</v>
      </c>
      <c r="I411" s="73">
        <v>4.4822093474022676E-2</v>
      </c>
      <c r="J411" s="12">
        <v>4.7870270141606698E-2</v>
      </c>
      <c r="K411" s="9">
        <v>3</v>
      </c>
      <c r="L411" s="12">
        <v>1.2361701737408757E-2</v>
      </c>
      <c r="M411" s="15">
        <v>37</v>
      </c>
      <c r="N411" s="15">
        <v>194</v>
      </c>
    </row>
    <row r="412" spans="1:14" x14ac:dyDescent="0.35">
      <c r="A412" t="s">
        <v>1018</v>
      </c>
      <c r="B412" t="s">
        <v>1019</v>
      </c>
      <c r="C412" t="s">
        <v>11</v>
      </c>
      <c r="D412" t="s">
        <v>437</v>
      </c>
      <c r="E412" t="s">
        <v>438</v>
      </c>
      <c r="G412" s="73">
        <v>4.8913513789732112E-2</v>
      </c>
      <c r="H412" s="73">
        <v>5.2655982875325566E-2</v>
      </c>
      <c r="I412" s="73">
        <v>4.9657456845619813E-2</v>
      </c>
      <c r="J412" s="12">
        <v>4.8049347795591925E-2</v>
      </c>
      <c r="K412" s="9">
        <v>3</v>
      </c>
      <c r="L412" s="12">
        <v>8.6501954009151824E-3</v>
      </c>
      <c r="M412" s="15">
        <v>27</v>
      </c>
      <c r="N412" s="15">
        <v>195</v>
      </c>
    </row>
    <row r="413" spans="1:14" x14ac:dyDescent="0.35">
      <c r="A413" t="s">
        <v>947</v>
      </c>
      <c r="B413" t="s">
        <v>948</v>
      </c>
      <c r="C413" t="s">
        <v>11</v>
      </c>
      <c r="D413" t="s">
        <v>949</v>
      </c>
      <c r="E413" t="s">
        <v>950</v>
      </c>
      <c r="G413" s="73">
        <v>4.8328490689358315E-2</v>
      </c>
      <c r="H413" s="73">
        <v>5.4775811277557443E-2</v>
      </c>
      <c r="I413" s="73">
        <v>5.0582608756741809E-2</v>
      </c>
      <c r="J413" s="12">
        <v>4.886933353325195E-2</v>
      </c>
      <c r="K413" s="9">
        <v>3</v>
      </c>
      <c r="L413" s="12">
        <v>7.3090288492737533E-3</v>
      </c>
      <c r="M413" s="15">
        <v>27</v>
      </c>
      <c r="N413" s="15">
        <v>200</v>
      </c>
    </row>
    <row r="414" spans="1:14" x14ac:dyDescent="0.35">
      <c r="A414" t="s">
        <v>224</v>
      </c>
      <c r="B414" t="s">
        <v>225</v>
      </c>
      <c r="C414" t="s">
        <v>11</v>
      </c>
      <c r="D414" t="s">
        <v>226</v>
      </c>
      <c r="E414" t="s">
        <v>227</v>
      </c>
      <c r="G414" s="73">
        <v>4.4963237608572182E-2</v>
      </c>
      <c r="H414" s="73">
        <v>5.8579414663607082E-2</v>
      </c>
      <c r="I414" s="73">
        <v>5.2983064486548492E-2</v>
      </c>
      <c r="J414" s="12">
        <v>4.9815602211608682E-2</v>
      </c>
      <c r="K414" s="9">
        <v>3</v>
      </c>
      <c r="L414" s="12">
        <v>4.1655157077331844E-3</v>
      </c>
      <c r="M414" s="15">
        <v>19</v>
      </c>
      <c r="N414" s="15">
        <v>204</v>
      </c>
    </row>
    <row r="415" spans="1:14" x14ac:dyDescent="0.35">
      <c r="A415" t="s">
        <v>335</v>
      </c>
      <c r="B415" t="s">
        <v>336</v>
      </c>
      <c r="C415" t="s">
        <v>11</v>
      </c>
      <c r="D415" t="s">
        <v>337</v>
      </c>
      <c r="E415" t="s">
        <v>338</v>
      </c>
      <c r="G415" s="73">
        <v>8.3083399150845935E-2</v>
      </c>
      <c r="H415" s="73">
        <v>6.6912193627038138E-2</v>
      </c>
      <c r="I415" s="73">
        <v>1.9000611642496008E-2</v>
      </c>
      <c r="J415" s="12">
        <v>5.3972431432159435E-2</v>
      </c>
      <c r="K415" s="9">
        <v>3</v>
      </c>
      <c r="L415" s="12">
        <v>3.6235830913967135E-2</v>
      </c>
      <c r="M415" s="15">
        <v>5</v>
      </c>
      <c r="N415" s="15">
        <v>218</v>
      </c>
    </row>
    <row r="416" spans="1:14" x14ac:dyDescent="0.35">
      <c r="A416" t="s">
        <v>823</v>
      </c>
      <c r="B416" t="s">
        <v>824</v>
      </c>
      <c r="C416" t="s">
        <v>11</v>
      </c>
      <c r="D416" t="s">
        <v>521</v>
      </c>
      <c r="E416" t="s">
        <v>522</v>
      </c>
      <c r="G416" s="73">
        <v>5.4735840312060746E-2</v>
      </c>
      <c r="H416" s="73">
        <v>5.7511662189546398E-2</v>
      </c>
      <c r="I416" s="73">
        <v>5.7112706957572305E-2</v>
      </c>
      <c r="J416" s="12">
        <v>5.4093766445092589E-2</v>
      </c>
      <c r="K416" s="9">
        <v>3</v>
      </c>
      <c r="L416" s="12">
        <v>9.2896978914059989E-3</v>
      </c>
      <c r="M416" s="15">
        <v>26</v>
      </c>
      <c r="N416" s="15">
        <v>219</v>
      </c>
    </row>
    <row r="417" spans="1:14" x14ac:dyDescent="0.35">
      <c r="A417" t="s">
        <v>284</v>
      </c>
      <c r="B417" t="s">
        <v>285</v>
      </c>
      <c r="C417" t="s">
        <v>11</v>
      </c>
      <c r="D417" t="s">
        <v>286</v>
      </c>
      <c r="E417" t="s">
        <v>287</v>
      </c>
      <c r="G417" s="73">
        <v>6.3413851576090557E-2</v>
      </c>
      <c r="H417" s="73">
        <v>5.3190262716824914E-2</v>
      </c>
      <c r="I417" s="73">
        <v>5.3922183453768022E-2</v>
      </c>
      <c r="J417" s="12">
        <v>5.4482462540927257E-2</v>
      </c>
      <c r="K417" s="9">
        <v>3</v>
      </c>
      <c r="L417" s="12">
        <v>1.5668488503224363E-2</v>
      </c>
      <c r="M417" s="15">
        <v>15</v>
      </c>
      <c r="N417" s="15">
        <v>220</v>
      </c>
    </row>
    <row r="418" spans="1:14" x14ac:dyDescent="0.35">
      <c r="A418" t="s">
        <v>721</v>
      </c>
      <c r="B418" t="s">
        <v>722</v>
      </c>
      <c r="C418" t="s">
        <v>11</v>
      </c>
      <c r="D418" t="s">
        <v>713</v>
      </c>
      <c r="E418" t="s">
        <v>714</v>
      </c>
      <c r="G418" s="73">
        <v>7.1556286593897289E-2</v>
      </c>
      <c r="H418" s="73">
        <v>4.4615976086571335E-2</v>
      </c>
      <c r="I418" s="73">
        <v>5.5005120883424588E-2</v>
      </c>
      <c r="J418" s="12">
        <v>5.469949114666383E-2</v>
      </c>
      <c r="K418" s="9">
        <v>3</v>
      </c>
      <c r="L418" s="12">
        <v>2.397890975745599E-2</v>
      </c>
      <c r="M418" s="15">
        <v>8</v>
      </c>
      <c r="N418" s="15">
        <v>221</v>
      </c>
    </row>
    <row r="419" spans="1:14" x14ac:dyDescent="0.35">
      <c r="A419" t="s">
        <v>705</v>
      </c>
      <c r="B419" t="s">
        <v>706</v>
      </c>
      <c r="C419" t="s">
        <v>11</v>
      </c>
      <c r="D419" t="s">
        <v>413</v>
      </c>
      <c r="E419" t="s">
        <v>414</v>
      </c>
      <c r="G419" s="73">
        <v>5.3460902761158745E-2</v>
      </c>
      <c r="H419" s="73">
        <v>6.6361430085342496E-2</v>
      </c>
      <c r="I419" s="73">
        <v>6.2107282820332871E-2</v>
      </c>
      <c r="J419" s="12">
        <v>5.8283568514310803E-2</v>
      </c>
      <c r="K419" s="9">
        <v>3</v>
      </c>
      <c r="L419" s="12">
        <v>4.7575127136624887E-3</v>
      </c>
      <c r="M419" s="15">
        <v>9</v>
      </c>
      <c r="N419" s="15">
        <v>232</v>
      </c>
    </row>
    <row r="420" spans="1:14" x14ac:dyDescent="0.35">
      <c r="A420" t="s">
        <v>122</v>
      </c>
      <c r="B420" t="s">
        <v>123</v>
      </c>
      <c r="C420" t="s">
        <v>11</v>
      </c>
      <c r="D420" t="s">
        <v>124</v>
      </c>
      <c r="E420" t="s">
        <v>125</v>
      </c>
      <c r="G420" s="73">
        <v>6.5336863728428299E-2</v>
      </c>
      <c r="H420" s="73">
        <v>5.6794209597192273E-2</v>
      </c>
      <c r="I420" s="73">
        <v>6.1803463269873862E-2</v>
      </c>
      <c r="J420" s="12">
        <v>5.8951875490530915E-2</v>
      </c>
      <c r="K420" s="9">
        <v>3</v>
      </c>
      <c r="L420" s="12">
        <v>1.4865649397274808E-2</v>
      </c>
      <c r="M420" s="15">
        <v>9</v>
      </c>
      <c r="N420" s="15">
        <v>235</v>
      </c>
    </row>
    <row r="421" spans="1:14" x14ac:dyDescent="0.35">
      <c r="A421" t="s">
        <v>1200</v>
      </c>
      <c r="B421" t="s">
        <v>1201</v>
      </c>
      <c r="C421" t="s">
        <v>11</v>
      </c>
      <c r="D421" t="s">
        <v>278</v>
      </c>
      <c r="E421" t="s">
        <v>279</v>
      </c>
      <c r="G421" s="73">
        <v>6.1101715822573323E-2</v>
      </c>
      <c r="H421" s="73">
        <v>5.7236178691731233E-2</v>
      </c>
      <c r="I421" s="73">
        <v>7.2138178934108801E-2</v>
      </c>
      <c r="J421" s="12">
        <v>6.1132387774837225E-2</v>
      </c>
      <c r="K421" s="9">
        <v>3</v>
      </c>
      <c r="L421" s="12">
        <v>1.518368400462981E-2</v>
      </c>
      <c r="M421" s="15">
        <v>16</v>
      </c>
      <c r="N421" s="15">
        <v>244</v>
      </c>
    </row>
    <row r="422" spans="1:14" x14ac:dyDescent="0.35">
      <c r="A422" t="s">
        <v>1242</v>
      </c>
      <c r="B422" t="s">
        <v>1243</v>
      </c>
      <c r="C422" t="s">
        <v>306</v>
      </c>
      <c r="D422" t="s">
        <v>597</v>
      </c>
      <c r="E422" t="s">
        <v>598</v>
      </c>
      <c r="G422" s="73">
        <v>6.7306387199525461E-2</v>
      </c>
      <c r="H422" s="73">
        <v>7.0761508907130552E-2</v>
      </c>
      <c r="I422" s="73">
        <v>6.2601401679356863E-2</v>
      </c>
      <c r="J422" s="12">
        <v>6.4530129220703725E-2</v>
      </c>
      <c r="K422" s="9">
        <v>3</v>
      </c>
      <c r="L422" s="12">
        <v>9.1209406862308579E-3</v>
      </c>
      <c r="M422" s="15">
        <v>6</v>
      </c>
      <c r="N422" s="15">
        <v>252</v>
      </c>
    </row>
    <row r="423" spans="1:14" x14ac:dyDescent="0.35">
      <c r="A423" t="s">
        <v>1110</v>
      </c>
      <c r="B423" t="s">
        <v>1111</v>
      </c>
      <c r="C423" t="s">
        <v>11</v>
      </c>
      <c r="D423" t="s">
        <v>1004</v>
      </c>
      <c r="E423" t="s">
        <v>1005</v>
      </c>
      <c r="G423" s="73">
        <v>7.857737165103669E-2</v>
      </c>
      <c r="H423" s="73">
        <v>5.9200026253779146E-2</v>
      </c>
      <c r="I423" s="73">
        <v>7.943280198419457E-2</v>
      </c>
      <c r="J423" s="12">
        <v>7.0043763255036237E-2</v>
      </c>
      <c r="K423" s="9">
        <v>3</v>
      </c>
      <c r="L423" s="12">
        <v>2.1474443747054425E-2</v>
      </c>
      <c r="M423" s="15">
        <v>5</v>
      </c>
      <c r="N423" s="15">
        <v>267</v>
      </c>
    </row>
    <row r="424" spans="1:14" x14ac:dyDescent="0.35">
      <c r="A424" t="s">
        <v>711</v>
      </c>
      <c r="B424" t="s">
        <v>712</v>
      </c>
      <c r="C424" t="s">
        <v>11</v>
      </c>
      <c r="D424" t="s">
        <v>713</v>
      </c>
      <c r="E424" t="s">
        <v>714</v>
      </c>
      <c r="G424" s="73">
        <v>4.8503421381682482E-2</v>
      </c>
      <c r="H424" s="73">
        <v>9.8415728472522765E-2</v>
      </c>
      <c r="I424" s="73">
        <v>7.1712357689264025E-2</v>
      </c>
      <c r="J424" s="12">
        <v>7.051753247318919E-2</v>
      </c>
      <c r="K424" s="9">
        <v>3</v>
      </c>
      <c r="L424" s="12">
        <v>1.4455413386299921E-2</v>
      </c>
      <c r="M424" s="15">
        <v>11</v>
      </c>
      <c r="N424" s="15">
        <v>268</v>
      </c>
    </row>
    <row r="425" spans="1:14" x14ac:dyDescent="0.35">
      <c r="A425" t="s">
        <v>871</v>
      </c>
      <c r="B425" t="s">
        <v>872</v>
      </c>
      <c r="C425" t="s">
        <v>11</v>
      </c>
      <c r="D425" t="s">
        <v>873</v>
      </c>
      <c r="E425" t="s">
        <v>874</v>
      </c>
      <c r="G425" s="73">
        <v>8.1773672504787231E-2</v>
      </c>
      <c r="H425" s="73">
        <v>8.2449144675118463E-2</v>
      </c>
      <c r="I425" s="73">
        <v>5.914079480416904E-2</v>
      </c>
      <c r="J425" s="12">
        <v>7.2094900620057675E-2</v>
      </c>
      <c r="K425" s="9">
        <v>3</v>
      </c>
      <c r="L425" s="12">
        <v>1.5754749852774218E-2</v>
      </c>
      <c r="M425" s="15">
        <v>8</v>
      </c>
      <c r="N425" s="15">
        <v>273</v>
      </c>
    </row>
    <row r="426" spans="1:14" x14ac:dyDescent="0.35">
      <c r="A426" t="s">
        <v>653</v>
      </c>
      <c r="B426" t="s">
        <v>654</v>
      </c>
      <c r="C426" t="s">
        <v>11</v>
      </c>
      <c r="D426" t="s">
        <v>248</v>
      </c>
      <c r="E426" t="s">
        <v>249</v>
      </c>
      <c r="G426" s="73">
        <v>6.781170248866257E-2</v>
      </c>
      <c r="H426" s="73">
        <v>8.7970273955082501E-2</v>
      </c>
      <c r="I426" s="73">
        <v>6.7782727346140742E-2</v>
      </c>
      <c r="J426" s="12">
        <v>7.2161931221994699E-2</v>
      </c>
      <c r="K426" s="9">
        <v>3</v>
      </c>
      <c r="L426" s="12">
        <v>4.6304203605913906E-3</v>
      </c>
      <c r="M426" s="15">
        <v>4</v>
      </c>
      <c r="N426" s="15">
        <v>274</v>
      </c>
    </row>
    <row r="427" spans="1:14" x14ac:dyDescent="0.35">
      <c r="A427" t="s">
        <v>1064</v>
      </c>
      <c r="B427" t="s">
        <v>1065</v>
      </c>
      <c r="C427" t="s">
        <v>11</v>
      </c>
      <c r="D427" t="s">
        <v>234</v>
      </c>
      <c r="E427" t="s">
        <v>235</v>
      </c>
      <c r="G427" s="73">
        <v>6.8724760360220863E-2</v>
      </c>
      <c r="H427" s="73">
        <v>0.10252812293502682</v>
      </c>
      <c r="I427" s="73">
        <v>6.7237108994058603E-2</v>
      </c>
      <c r="J427" s="12">
        <v>7.7137027388468213E-2</v>
      </c>
      <c r="K427" s="9">
        <v>3</v>
      </c>
      <c r="L427" s="12">
        <v>1.1365011314919085E-2</v>
      </c>
      <c r="M427" s="15">
        <v>6</v>
      </c>
      <c r="N427" s="15">
        <v>285</v>
      </c>
    </row>
    <row r="428" spans="1:14" x14ac:dyDescent="0.35">
      <c r="A428" t="s">
        <v>1152</v>
      </c>
      <c r="B428" t="s">
        <v>1153</v>
      </c>
      <c r="C428" t="s">
        <v>11</v>
      </c>
      <c r="D428" t="s">
        <v>1154</v>
      </c>
      <c r="E428" t="s">
        <v>1155</v>
      </c>
      <c r="G428" s="73">
        <v>8.7141165302765944E-2</v>
      </c>
      <c r="H428" s="73">
        <v>9.2589849696024684E-2</v>
      </c>
      <c r="I428" s="73">
        <v>7.1830382151326908E-2</v>
      </c>
      <c r="J428" s="12">
        <v>8.1494162342071949E-2</v>
      </c>
      <c r="K428" s="9">
        <v>3</v>
      </c>
      <c r="L428" s="12">
        <v>1.203785915059772E-2</v>
      </c>
      <c r="M428" s="15">
        <v>3</v>
      </c>
      <c r="N428" s="15">
        <v>297</v>
      </c>
    </row>
    <row r="429" spans="1:14" x14ac:dyDescent="0.35">
      <c r="A429" t="s">
        <v>1164</v>
      </c>
      <c r="B429" t="s">
        <v>1165</v>
      </c>
      <c r="C429" t="s">
        <v>11</v>
      </c>
      <c r="D429" t="s">
        <v>469</v>
      </c>
      <c r="E429" t="s">
        <v>470</v>
      </c>
      <c r="G429" s="73">
        <v>0.12743218660357947</v>
      </c>
      <c r="H429" s="73">
        <v>4.554724324785013E-2</v>
      </c>
      <c r="I429" s="73">
        <v>8.236599338141104E-2</v>
      </c>
      <c r="J429" s="12">
        <v>8.2755504369646293E-2</v>
      </c>
      <c r="K429" s="9">
        <v>3</v>
      </c>
      <c r="L429" s="12">
        <v>5.1457812330351842E-2</v>
      </c>
      <c r="M429" s="15">
        <v>9</v>
      </c>
      <c r="N429" s="15">
        <v>302</v>
      </c>
    </row>
    <row r="430" spans="1:14" x14ac:dyDescent="0.35">
      <c r="A430" t="s">
        <v>505</v>
      </c>
      <c r="B430" t="s">
        <v>506</v>
      </c>
      <c r="C430" t="s">
        <v>11</v>
      </c>
      <c r="D430" t="s">
        <v>507</v>
      </c>
      <c r="E430" t="s">
        <v>508</v>
      </c>
      <c r="G430" s="73">
        <v>8.4666788304086096E-2</v>
      </c>
      <c r="H430" s="73">
        <v>8.2570362425338398E-2</v>
      </c>
      <c r="I430" s="73">
        <v>8.8460917922038002E-2</v>
      </c>
      <c r="J430" s="12">
        <v>8.2873052842520264E-2</v>
      </c>
      <c r="K430" s="9">
        <v>3</v>
      </c>
      <c r="L430" s="12">
        <v>1.2230353825393152E-2</v>
      </c>
      <c r="M430" s="15">
        <v>41</v>
      </c>
      <c r="N430" s="15">
        <v>304</v>
      </c>
    </row>
    <row r="431" spans="1:14" x14ac:dyDescent="0.35">
      <c r="A431" t="s">
        <v>855</v>
      </c>
      <c r="B431" t="s">
        <v>856</v>
      </c>
      <c r="C431" t="s">
        <v>11</v>
      </c>
      <c r="D431" t="s">
        <v>857</v>
      </c>
      <c r="E431" t="s">
        <v>858</v>
      </c>
      <c r="G431" s="73">
        <v>8.693695871983273E-2</v>
      </c>
      <c r="H431" s="73">
        <v>9.7738927663507211E-2</v>
      </c>
      <c r="I431" s="73">
        <v>7.9515469651946002E-2</v>
      </c>
      <c r="J431" s="12">
        <v>8.5704148637128094E-2</v>
      </c>
      <c r="K431" s="9">
        <v>3</v>
      </c>
      <c r="L431" s="12">
        <v>8.01205138223458E-3</v>
      </c>
      <c r="M431" s="15">
        <v>23</v>
      </c>
      <c r="N431" s="15">
        <v>308</v>
      </c>
    </row>
    <row r="432" spans="1:14" x14ac:dyDescent="0.35">
      <c r="A432" t="s">
        <v>619</v>
      </c>
      <c r="B432" t="s">
        <v>620</v>
      </c>
      <c r="C432" t="s">
        <v>11</v>
      </c>
      <c r="D432" t="s">
        <v>134</v>
      </c>
      <c r="E432" t="s">
        <v>135</v>
      </c>
      <c r="G432" s="73">
        <v>8.4332293477573622E-2</v>
      </c>
      <c r="H432" s="73">
        <v>9.2815881926929522E-2</v>
      </c>
      <c r="I432" s="73">
        <v>9.8185912610758388E-2</v>
      </c>
      <c r="J432" s="12">
        <v>8.94183926304533E-2</v>
      </c>
      <c r="K432" s="9">
        <v>3</v>
      </c>
      <c r="L432" s="12">
        <v>9.2242284280079391E-3</v>
      </c>
      <c r="M432" s="15">
        <v>49</v>
      </c>
      <c r="N432" s="15">
        <v>316</v>
      </c>
    </row>
    <row r="433" spans="1:14" x14ac:dyDescent="0.35">
      <c r="A433" t="s">
        <v>1194</v>
      </c>
      <c r="B433" t="s">
        <v>1195</v>
      </c>
      <c r="C433" t="s">
        <v>11</v>
      </c>
      <c r="D433" t="s">
        <v>166</v>
      </c>
      <c r="E433" t="s">
        <v>167</v>
      </c>
      <c r="G433" s="73">
        <v>8.9702780909070662E-2</v>
      </c>
      <c r="H433" s="73">
        <v>0.10018927639792069</v>
      </c>
      <c r="I433" s="73">
        <v>9.9891487426280054E-2</v>
      </c>
      <c r="J433" s="12">
        <v>9.4234878203123221E-2</v>
      </c>
      <c r="K433" s="9">
        <v>3</v>
      </c>
      <c r="L433" s="12">
        <v>6.6563052219752771E-3</v>
      </c>
      <c r="M433" s="15">
        <v>44</v>
      </c>
      <c r="N433" s="15">
        <v>323</v>
      </c>
    </row>
    <row r="434" spans="1:14" x14ac:dyDescent="0.35">
      <c r="A434" t="s">
        <v>401</v>
      </c>
      <c r="B434" t="s">
        <v>402</v>
      </c>
      <c r="C434" t="s">
        <v>11</v>
      </c>
      <c r="D434" t="s">
        <v>403</v>
      </c>
      <c r="E434" t="s">
        <v>404</v>
      </c>
      <c r="G434" s="73">
        <v>0.12736653266904463</v>
      </c>
      <c r="H434" s="73">
        <v>2.7800724697362972E-2</v>
      </c>
      <c r="I434" s="73">
        <v>0.13545411400305421</v>
      </c>
      <c r="J434" s="12">
        <v>9.4514153748520069E-2</v>
      </c>
      <c r="K434" s="9">
        <v>3</v>
      </c>
      <c r="L434" s="12">
        <v>6.9526969486996201E-2</v>
      </c>
      <c r="M434" s="15">
        <v>4</v>
      </c>
      <c r="N434" s="15">
        <v>324</v>
      </c>
    </row>
    <row r="435" spans="1:14" x14ac:dyDescent="0.35">
      <c r="A435" t="s">
        <v>677</v>
      </c>
      <c r="B435" t="s">
        <v>678</v>
      </c>
      <c r="C435" t="s">
        <v>11</v>
      </c>
      <c r="D435" t="s">
        <v>679</v>
      </c>
      <c r="E435" t="s">
        <v>680</v>
      </c>
      <c r="G435" s="73">
        <v>9.3541536711931467E-2</v>
      </c>
      <c r="H435" s="73">
        <v>0.10313253449700283</v>
      </c>
      <c r="I435" s="73">
        <v>0.10382729986953013</v>
      </c>
      <c r="J435" s="12">
        <v>9.7807486984854253E-2</v>
      </c>
      <c r="K435" s="9">
        <v>3</v>
      </c>
      <c r="L435" s="12">
        <v>7.2029263716886956E-3</v>
      </c>
      <c r="M435" s="15">
        <v>7</v>
      </c>
      <c r="N435" s="15">
        <v>327</v>
      </c>
    </row>
    <row r="436" spans="1:14" x14ac:dyDescent="0.35">
      <c r="A436" t="s">
        <v>276</v>
      </c>
      <c r="B436" t="s">
        <v>277</v>
      </c>
      <c r="C436" t="s">
        <v>11</v>
      </c>
      <c r="D436" t="s">
        <v>278</v>
      </c>
      <c r="E436" t="s">
        <v>279</v>
      </c>
      <c r="G436" s="73">
        <v>9.4843035236444634E-2</v>
      </c>
      <c r="H436" s="73">
        <v>9.8513525480483727E-2</v>
      </c>
      <c r="I436" s="73">
        <v>0.10939849361175245</v>
      </c>
      <c r="J436" s="12">
        <v>9.8558714734926389E-2</v>
      </c>
      <c r="K436" s="9">
        <v>3</v>
      </c>
      <c r="L436" s="12">
        <v>1.2187950323299545E-2</v>
      </c>
      <c r="M436" s="15">
        <v>9</v>
      </c>
      <c r="N436" s="15">
        <v>329</v>
      </c>
    </row>
    <row r="437" spans="1:14" x14ac:dyDescent="0.35">
      <c r="A437" t="s">
        <v>1236</v>
      </c>
      <c r="B437" t="s">
        <v>1237</v>
      </c>
      <c r="C437" t="s">
        <v>11</v>
      </c>
      <c r="D437" t="s">
        <v>671</v>
      </c>
      <c r="E437" t="s">
        <v>672</v>
      </c>
      <c r="G437" s="73">
        <v>8.4253287345745498E-2</v>
      </c>
      <c r="H437" s="73">
        <v>0.11143962484987491</v>
      </c>
      <c r="I437" s="73">
        <v>0.11585407528104463</v>
      </c>
      <c r="J437" s="12">
        <v>0.10148935911758777</v>
      </c>
      <c r="K437" s="9">
        <v>3</v>
      </c>
      <c r="L437" s="12">
        <v>1.2025642023859846E-2</v>
      </c>
      <c r="M437" s="15">
        <v>3</v>
      </c>
      <c r="N437" s="15">
        <v>335</v>
      </c>
    </row>
    <row r="438" spans="1:14" x14ac:dyDescent="0.35">
      <c r="A438" t="s">
        <v>749</v>
      </c>
      <c r="B438" t="s">
        <v>750</v>
      </c>
      <c r="C438" t="s">
        <v>11</v>
      </c>
      <c r="D438" t="s">
        <v>204</v>
      </c>
      <c r="E438" t="s">
        <v>205</v>
      </c>
      <c r="G438" s="73">
        <v>0.10592514834715731</v>
      </c>
      <c r="H438" s="73">
        <v>0.10463367222678048</v>
      </c>
      <c r="I438" s="73">
        <v>0.1088347544043137</v>
      </c>
      <c r="J438" s="12">
        <v>0.10410488828478327</v>
      </c>
      <c r="K438" s="9">
        <v>3</v>
      </c>
      <c r="L438" s="12">
        <v>1.1619935729433628E-2</v>
      </c>
      <c r="M438" s="15">
        <v>29</v>
      </c>
      <c r="N438" s="15">
        <v>341</v>
      </c>
    </row>
    <row r="439" spans="1:14" x14ac:dyDescent="0.35">
      <c r="A439" t="s">
        <v>206</v>
      </c>
      <c r="B439" t="s">
        <v>207</v>
      </c>
      <c r="C439" t="s">
        <v>11</v>
      </c>
      <c r="D439" t="s">
        <v>208</v>
      </c>
      <c r="E439" t="s">
        <v>209</v>
      </c>
      <c r="G439" s="73">
        <v>0.11292871366441755</v>
      </c>
      <c r="H439" s="73">
        <v>0.1161545668367107</v>
      </c>
      <c r="I439" s="73">
        <v>0.10723263148036428</v>
      </c>
      <c r="J439" s="12">
        <v>0.10974566728586362</v>
      </c>
      <c r="K439" s="9">
        <v>3</v>
      </c>
      <c r="L439" s="12">
        <v>9.3803741557493703E-3</v>
      </c>
      <c r="M439" s="15">
        <v>27</v>
      </c>
      <c r="N439" s="15">
        <v>347</v>
      </c>
    </row>
    <row r="440" spans="1:14" x14ac:dyDescent="0.35">
      <c r="A440" t="s">
        <v>1134</v>
      </c>
      <c r="B440" t="s">
        <v>1135</v>
      </c>
      <c r="C440" t="s">
        <v>11</v>
      </c>
      <c r="D440" t="s">
        <v>363</v>
      </c>
      <c r="E440" t="s">
        <v>364</v>
      </c>
      <c r="G440" s="73">
        <v>0.10932401858738038</v>
      </c>
      <c r="H440" s="73">
        <v>0.11238154823769245</v>
      </c>
      <c r="I440" s="73">
        <v>0.1213605267245936</v>
      </c>
      <c r="J440" s="12">
        <v>0.11199572780858826</v>
      </c>
      <c r="K440" s="9">
        <v>3</v>
      </c>
      <c r="L440" s="12">
        <v>1.1562561770264629E-2</v>
      </c>
      <c r="M440" s="15">
        <v>15</v>
      </c>
      <c r="N440" s="15">
        <v>350</v>
      </c>
    </row>
    <row r="441" spans="1:14" x14ac:dyDescent="0.35">
      <c r="A441" t="s">
        <v>861</v>
      </c>
      <c r="B441" t="s">
        <v>862</v>
      </c>
      <c r="C441" t="s">
        <v>11</v>
      </c>
      <c r="D441" t="s">
        <v>863</v>
      </c>
      <c r="E441" t="s">
        <v>864</v>
      </c>
      <c r="G441" s="73">
        <v>0.11916154667871852</v>
      </c>
      <c r="H441" s="73">
        <v>0.12841525566542328</v>
      </c>
      <c r="I441" s="73">
        <v>0.11781304993708044</v>
      </c>
      <c r="J441" s="12">
        <v>0.11943698071910686</v>
      </c>
      <c r="K441" s="9">
        <v>3</v>
      </c>
      <c r="L441" s="12">
        <v>6.2826570953289813E-3</v>
      </c>
      <c r="M441" s="15">
        <v>38</v>
      </c>
      <c r="N441" s="15">
        <v>361</v>
      </c>
    </row>
    <row r="442" spans="1:14" x14ac:dyDescent="0.35">
      <c r="A442" t="s">
        <v>457</v>
      </c>
      <c r="B442" t="s">
        <v>458</v>
      </c>
      <c r="C442" t="s">
        <v>11</v>
      </c>
      <c r="D442" t="s">
        <v>208</v>
      </c>
      <c r="E442" t="s">
        <v>209</v>
      </c>
      <c r="G442" s="73">
        <v>0.12567466760753193</v>
      </c>
      <c r="H442" s="73">
        <v>0.11880801053637716</v>
      </c>
      <c r="I442" s="73">
        <v>0.12214159992190081</v>
      </c>
      <c r="J442" s="12">
        <v>0.11984845598063605</v>
      </c>
      <c r="K442" s="9">
        <v>3</v>
      </c>
      <c r="L442" s="12">
        <v>1.3984494455876495E-2</v>
      </c>
      <c r="M442" s="15">
        <v>8</v>
      </c>
      <c r="N442" s="15">
        <v>363</v>
      </c>
    </row>
    <row r="443" spans="1:14" x14ac:dyDescent="0.35">
      <c r="A443" t="s">
        <v>192</v>
      </c>
      <c r="B443" t="s">
        <v>193</v>
      </c>
      <c r="C443" t="s">
        <v>11</v>
      </c>
      <c r="D443" t="s">
        <v>194</v>
      </c>
      <c r="E443" t="s">
        <v>195</v>
      </c>
      <c r="G443" s="73">
        <v>0.12196971165522189</v>
      </c>
      <c r="H443" s="73">
        <v>0.1282823008180296</v>
      </c>
      <c r="I443" s="73">
        <v>0.12380420864978883</v>
      </c>
      <c r="J443" s="12">
        <v>0.1223257703330462</v>
      </c>
      <c r="K443" s="9">
        <v>3</v>
      </c>
      <c r="L443" s="12">
        <v>7.3605642386945988E-3</v>
      </c>
      <c r="M443" s="15">
        <v>3</v>
      </c>
      <c r="N443" s="15">
        <v>365</v>
      </c>
    </row>
    <row r="444" spans="1:14" x14ac:dyDescent="0.35">
      <c r="A444" t="s">
        <v>1258</v>
      </c>
      <c r="B444" t="s">
        <v>1259</v>
      </c>
      <c r="C444" t="s">
        <v>11</v>
      </c>
      <c r="D444" t="s">
        <v>58</v>
      </c>
      <c r="E444" t="s">
        <v>59</v>
      </c>
      <c r="G444" s="73">
        <v>0.12652252489844049</v>
      </c>
      <c r="H444" s="73">
        <v>0.13020686173218707</v>
      </c>
      <c r="I444" s="73">
        <v>0.13147359324573449</v>
      </c>
      <c r="J444" s="12">
        <v>0.12704135658415347</v>
      </c>
      <c r="K444" s="9">
        <v>3</v>
      </c>
      <c r="L444" s="12">
        <v>9.1716157691904034E-3</v>
      </c>
      <c r="M444" s="15">
        <v>9</v>
      </c>
      <c r="N444" s="15">
        <v>369</v>
      </c>
    </row>
    <row r="445" spans="1:14" x14ac:dyDescent="0.35">
      <c r="A445" t="s">
        <v>577</v>
      </c>
      <c r="B445" t="s">
        <v>578</v>
      </c>
      <c r="C445" t="s">
        <v>11</v>
      </c>
      <c r="D445" t="s">
        <v>212</v>
      </c>
      <c r="E445" t="s">
        <v>213</v>
      </c>
      <c r="G445" s="73">
        <v>0.12758498595869078</v>
      </c>
      <c r="H445" s="73">
        <v>0.12506655680079751</v>
      </c>
      <c r="I445" s="73">
        <v>0.13859446103079553</v>
      </c>
      <c r="J445" s="12">
        <v>0.12805569788879403</v>
      </c>
      <c r="K445" s="9">
        <v>3</v>
      </c>
      <c r="L445" s="12">
        <v>1.4400075835671411E-2</v>
      </c>
      <c r="M445" s="15">
        <v>6</v>
      </c>
      <c r="N445" s="15">
        <v>372</v>
      </c>
    </row>
    <row r="446" spans="1:14" x14ac:dyDescent="0.35">
      <c r="A446" t="s">
        <v>288</v>
      </c>
      <c r="B446" t="s">
        <v>289</v>
      </c>
      <c r="C446" t="s">
        <v>11</v>
      </c>
      <c r="D446" t="s">
        <v>248</v>
      </c>
      <c r="E446" t="s">
        <v>249</v>
      </c>
      <c r="G446" s="73">
        <v>0.12292693225603898</v>
      </c>
      <c r="H446" s="73">
        <v>0.14281527759302801</v>
      </c>
      <c r="I446" s="73">
        <v>0.13692691141973773</v>
      </c>
      <c r="J446" s="12">
        <v>0.13186340371496769</v>
      </c>
      <c r="K446" s="9">
        <v>3</v>
      </c>
      <c r="L446" s="12">
        <v>3.6099906762196193E-3</v>
      </c>
      <c r="M446" s="15">
        <v>32</v>
      </c>
      <c r="N446" s="15">
        <v>377</v>
      </c>
    </row>
    <row r="447" spans="1:14" x14ac:dyDescent="0.35">
      <c r="A447" t="s">
        <v>357</v>
      </c>
      <c r="B447" t="s">
        <v>358</v>
      </c>
      <c r="C447" t="s">
        <v>11</v>
      </c>
      <c r="D447" t="s">
        <v>58</v>
      </c>
      <c r="E447" t="s">
        <v>59</v>
      </c>
      <c r="G447" s="73">
        <v>0.12515293789212217</v>
      </c>
      <c r="H447" s="73">
        <v>0.14946456549091053</v>
      </c>
      <c r="I447" s="73">
        <v>0.13652486395872784</v>
      </c>
      <c r="J447" s="12">
        <v>0.13468781907261962</v>
      </c>
      <c r="K447" s="9">
        <v>3</v>
      </c>
      <c r="L447" s="12">
        <v>1.8249618206916496E-3</v>
      </c>
      <c r="M447" s="15">
        <v>5</v>
      </c>
      <c r="N447" s="15">
        <v>379</v>
      </c>
    </row>
    <row r="448" spans="1:14" x14ac:dyDescent="0.35">
      <c r="A448" t="s">
        <v>42</v>
      </c>
      <c r="B448" t="s">
        <v>43</v>
      </c>
      <c r="C448" t="s">
        <v>11</v>
      </c>
      <c r="D448" t="s">
        <v>7</v>
      </c>
      <c r="E448" t="s">
        <v>8</v>
      </c>
      <c r="G448" s="73">
        <v>0.13517578721955303</v>
      </c>
      <c r="H448" s="73">
        <v>0.14599579333634349</v>
      </c>
      <c r="I448" s="73">
        <v>0.15223892596498537</v>
      </c>
      <c r="J448" s="12">
        <v>0.14211053213232674</v>
      </c>
      <c r="K448" s="9">
        <v>3</v>
      </c>
      <c r="L448" s="12">
        <v>9.4435491832640123E-3</v>
      </c>
      <c r="M448" s="15">
        <v>30</v>
      </c>
      <c r="N448" s="15">
        <v>386</v>
      </c>
    </row>
    <row r="449" spans="1:14" x14ac:dyDescent="0.35">
      <c r="A449" t="s">
        <v>210</v>
      </c>
      <c r="B449" t="s">
        <v>211</v>
      </c>
      <c r="C449" t="s">
        <v>11</v>
      </c>
      <c r="D449" t="s">
        <v>212</v>
      </c>
      <c r="E449" t="s">
        <v>213</v>
      </c>
      <c r="G449" s="73">
        <v>0.14164875595233109</v>
      </c>
      <c r="H449" s="73">
        <v>0.14097096356404898</v>
      </c>
      <c r="I449" s="73">
        <v>0.15890374254325512</v>
      </c>
      <c r="J449" s="12">
        <v>0.14481485064524452</v>
      </c>
      <c r="K449" s="9">
        <v>3</v>
      </c>
      <c r="L449" s="12">
        <v>1.5719434748407386E-2</v>
      </c>
      <c r="M449" s="15">
        <v>14</v>
      </c>
      <c r="N449" s="15">
        <v>388</v>
      </c>
    </row>
    <row r="450" spans="1:14" x14ac:dyDescent="0.35">
      <c r="A450" t="s">
        <v>1182</v>
      </c>
      <c r="B450" t="s">
        <v>1183</v>
      </c>
      <c r="C450" t="s">
        <v>11</v>
      </c>
      <c r="D450" t="s">
        <v>873</v>
      </c>
      <c r="E450" t="s">
        <v>874</v>
      </c>
      <c r="G450" s="73">
        <v>0.14922803465268605</v>
      </c>
      <c r="H450" s="73">
        <v>0.15221772229129718</v>
      </c>
      <c r="I450" s="73">
        <v>0.14314447223446863</v>
      </c>
      <c r="J450" s="12">
        <v>0.14583710635151673</v>
      </c>
      <c r="K450" s="9">
        <v>3</v>
      </c>
      <c r="L450" s="12">
        <v>9.5425660258087706E-3</v>
      </c>
      <c r="M450" s="15">
        <v>6</v>
      </c>
      <c r="N450" s="15">
        <v>390</v>
      </c>
    </row>
    <row r="451" spans="1:14" x14ac:dyDescent="0.35">
      <c r="A451" t="s">
        <v>805</v>
      </c>
      <c r="B451" t="s">
        <v>806</v>
      </c>
      <c r="C451" t="s">
        <v>11</v>
      </c>
      <c r="D451" t="s">
        <v>186</v>
      </c>
      <c r="E451" t="s">
        <v>187</v>
      </c>
      <c r="G451" s="73">
        <v>0.15405978281983493</v>
      </c>
      <c r="H451" s="73">
        <v>0.12611160413038669</v>
      </c>
      <c r="I451" s="73">
        <v>0.17291720037591227</v>
      </c>
      <c r="J451" s="12">
        <v>0.14866989240074405</v>
      </c>
      <c r="K451" s="9">
        <v>3</v>
      </c>
      <c r="L451" s="12">
        <v>3.1722835265844893E-2</v>
      </c>
      <c r="M451" s="15">
        <v>64</v>
      </c>
      <c r="N451" s="15">
        <v>395</v>
      </c>
    </row>
    <row r="452" spans="1:14" x14ac:dyDescent="0.35">
      <c r="A452" t="s">
        <v>819</v>
      </c>
      <c r="B452" t="s">
        <v>820</v>
      </c>
      <c r="C452" t="s">
        <v>11</v>
      </c>
      <c r="D452" t="s">
        <v>7</v>
      </c>
      <c r="E452" t="s">
        <v>8</v>
      </c>
      <c r="G452" s="73">
        <v>0.1534301480957497</v>
      </c>
      <c r="H452" s="73">
        <v>0.16593039632533998</v>
      </c>
      <c r="I452" s="73">
        <v>0.15575602552864148</v>
      </c>
      <c r="J452" s="12">
        <v>0.15601255327527649</v>
      </c>
      <c r="K452" s="9">
        <v>3</v>
      </c>
      <c r="L452" s="12">
        <v>4.3777347998211497E-3</v>
      </c>
      <c r="M452" s="15">
        <v>8</v>
      </c>
      <c r="N452" s="15">
        <v>401</v>
      </c>
    </row>
    <row r="453" spans="1:14" x14ac:dyDescent="0.35">
      <c r="A453" t="s">
        <v>304</v>
      </c>
      <c r="B453" t="s">
        <v>305</v>
      </c>
      <c r="C453" t="s">
        <v>306</v>
      </c>
      <c r="D453" t="s">
        <v>307</v>
      </c>
      <c r="E453" t="s">
        <v>308</v>
      </c>
      <c r="G453" s="73">
        <v>0.1405424452205089</v>
      </c>
      <c r="H453" s="73">
        <v>0.16227888863103235</v>
      </c>
      <c r="I453" s="73">
        <v>0.1924218094959759</v>
      </c>
      <c r="J453" s="12">
        <v>0.1627214110745385</v>
      </c>
      <c r="K453" s="9">
        <v>3</v>
      </c>
      <c r="L453" s="12">
        <v>2.490543647886604E-2</v>
      </c>
      <c r="M453" s="15">
        <v>7</v>
      </c>
      <c r="N453" s="15">
        <v>405</v>
      </c>
    </row>
    <row r="454" spans="1:14" x14ac:dyDescent="0.35">
      <c r="A454" t="s">
        <v>250</v>
      </c>
      <c r="B454" t="s">
        <v>251</v>
      </c>
      <c r="C454" t="s">
        <v>11</v>
      </c>
      <c r="D454" t="s">
        <v>252</v>
      </c>
      <c r="E454" t="s">
        <v>253</v>
      </c>
      <c r="G454" s="73">
        <v>0.20421539734042907</v>
      </c>
      <c r="H454" s="73">
        <v>0.19164986031807676</v>
      </c>
      <c r="I454" s="73">
        <v>0.23149785710456378</v>
      </c>
      <c r="J454" s="12">
        <v>0.20676140154638931</v>
      </c>
      <c r="K454" s="9">
        <v>3</v>
      </c>
      <c r="L454" s="12">
        <v>2.6575534008293211E-2</v>
      </c>
      <c r="M454" s="15">
        <v>11</v>
      </c>
      <c r="N454" s="15">
        <v>424</v>
      </c>
    </row>
    <row r="455" spans="1:14" x14ac:dyDescent="0.35">
      <c r="A455" t="s">
        <v>132</v>
      </c>
      <c r="B455" t="s">
        <v>133</v>
      </c>
      <c r="C455" t="s">
        <v>11</v>
      </c>
      <c r="D455" t="s">
        <v>134</v>
      </c>
      <c r="E455" t="s">
        <v>135</v>
      </c>
      <c r="G455" s="73">
        <v>0.19303453386484051</v>
      </c>
      <c r="H455" s="73">
        <v>0.23954881878195539</v>
      </c>
      <c r="I455" s="73">
        <v>0.22196218633863232</v>
      </c>
      <c r="J455" s="12">
        <v>0.21582220962050883</v>
      </c>
      <c r="K455" s="9">
        <v>3</v>
      </c>
      <c r="L455" s="12">
        <v>1.3524939227181818E-2</v>
      </c>
      <c r="M455" s="15">
        <v>8</v>
      </c>
      <c r="N455" s="15">
        <v>426</v>
      </c>
    </row>
    <row r="456" spans="1:14" x14ac:dyDescent="0.35">
      <c r="A456" t="s">
        <v>1234</v>
      </c>
      <c r="B456" t="s">
        <v>1235</v>
      </c>
      <c r="C456" t="s">
        <v>11</v>
      </c>
      <c r="D456" t="s">
        <v>733</v>
      </c>
      <c r="E456" t="s">
        <v>734</v>
      </c>
      <c r="G456" s="73">
        <v>0.28806108382686185</v>
      </c>
      <c r="H456" s="73">
        <v>0.25066286745920152</v>
      </c>
      <c r="I456" s="73">
        <v>0.2751570122996746</v>
      </c>
      <c r="J456" s="12">
        <v>0.26893401782061205</v>
      </c>
      <c r="K456" s="9">
        <v>3</v>
      </c>
      <c r="L456" s="12">
        <v>2.9557013683836762E-2</v>
      </c>
      <c r="M456" s="15">
        <v>7</v>
      </c>
      <c r="N456" s="15">
        <v>444</v>
      </c>
    </row>
    <row r="457" spans="1:14" x14ac:dyDescent="0.35">
      <c r="A457" t="s">
        <v>589</v>
      </c>
      <c r="B457" t="s">
        <v>590</v>
      </c>
      <c r="C457" t="s">
        <v>11</v>
      </c>
      <c r="D457" t="s">
        <v>62</v>
      </c>
      <c r="E457" t="s">
        <v>63</v>
      </c>
      <c r="G457" s="73">
        <v>0.2708094563119981</v>
      </c>
      <c r="H457" s="73" t="s">
        <v>1261</v>
      </c>
      <c r="I457" s="73">
        <v>0.29254184800843958</v>
      </c>
      <c r="J457" s="12">
        <v>0.2849208079550728</v>
      </c>
      <c r="K457" s="9">
        <v>2</v>
      </c>
      <c r="L457" s="12">
        <v>9.4410908239177006E-3</v>
      </c>
      <c r="M457" s="15">
        <v>3</v>
      </c>
      <c r="N457" s="15">
        <v>448</v>
      </c>
    </row>
    <row r="458" spans="1:14" x14ac:dyDescent="0.35">
      <c r="A458" t="s">
        <v>911</v>
      </c>
      <c r="B458" t="s">
        <v>912</v>
      </c>
      <c r="C458" t="s">
        <v>11</v>
      </c>
      <c r="D458" t="s">
        <v>913</v>
      </c>
      <c r="E458" t="s">
        <v>914</v>
      </c>
      <c r="G458" s="73">
        <v>0.37987649401621487</v>
      </c>
      <c r="H458" s="73">
        <v>0.49525907488232385</v>
      </c>
      <c r="I458" s="73">
        <v>0.1129999892667243</v>
      </c>
      <c r="J458" s="12">
        <v>0.32701888268045376</v>
      </c>
      <c r="K458" s="9">
        <v>3</v>
      </c>
      <c r="L458" s="12">
        <v>0.19205197294174969</v>
      </c>
      <c r="M458" s="15">
        <v>4</v>
      </c>
      <c r="N458" s="15">
        <v>450</v>
      </c>
    </row>
  </sheetData>
  <sortState ref="A3:O457">
    <sortCondition ref="F3:F457"/>
    <sortCondition ref="J3:J457"/>
  </sortState>
  <mergeCells count="2">
    <mergeCell ref="A2:J2"/>
    <mergeCell ref="A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I22" zoomScale="85" zoomScaleNormal="85" workbookViewId="0">
      <selection activeCell="AB38" sqref="AB38"/>
    </sheetView>
  </sheetViews>
  <sheetFormatPr defaultRowHeight="14.5" x14ac:dyDescent="0.35"/>
  <cols>
    <col min="1" max="1" width="23.1796875" customWidth="1"/>
    <col min="3" max="3" width="16.81640625" customWidth="1"/>
    <col min="5" max="5" width="45.1796875" customWidth="1"/>
    <col min="6" max="6" width="18.54296875" customWidth="1"/>
    <col min="7" max="7" width="14" customWidth="1"/>
    <col min="8" max="8" width="12.1796875" customWidth="1"/>
    <col min="9" max="11" width="6.54296875" style="9" customWidth="1"/>
    <col min="12" max="12" width="8.453125" style="9" customWidth="1"/>
    <col min="13" max="13" width="7.81640625" style="9" customWidth="1"/>
    <col min="14" max="14" width="6.81640625" style="9" customWidth="1"/>
    <col min="15" max="15" width="7.54296875" style="9" customWidth="1"/>
    <col min="16" max="16" width="5.7265625" style="9" customWidth="1"/>
    <col min="17" max="17" width="8.54296875" style="9" customWidth="1"/>
    <col min="19" max="19" width="14.08984375" style="20" customWidth="1"/>
    <col min="20" max="20" width="8.54296875" style="20" customWidth="1"/>
    <col min="21" max="21" width="7.7265625" style="20" customWidth="1"/>
    <col min="22" max="26" width="9.1796875" style="20"/>
    <col min="27" max="27" width="9.1796875" style="21"/>
  </cols>
  <sheetData>
    <row r="1" spans="1:27" s="8" customFormat="1" ht="57.65" customHeight="1" x14ac:dyDescent="0.35">
      <c r="A1" s="8" t="s">
        <v>0</v>
      </c>
      <c r="B1" s="8" t="s">
        <v>1</v>
      </c>
      <c r="C1" s="19" t="s">
        <v>2</v>
      </c>
      <c r="D1" s="8" t="s">
        <v>3</v>
      </c>
      <c r="E1" s="8" t="s">
        <v>4</v>
      </c>
      <c r="F1" s="8" t="s">
        <v>4</v>
      </c>
      <c r="G1" s="18"/>
      <c r="H1" s="8" t="s">
        <v>4</v>
      </c>
      <c r="I1" s="10" t="s">
        <v>1260</v>
      </c>
      <c r="J1" s="10" t="s">
        <v>1262</v>
      </c>
      <c r="K1" s="10" t="s">
        <v>1263</v>
      </c>
      <c r="L1" s="10" t="s">
        <v>1264</v>
      </c>
      <c r="M1" s="11" t="s">
        <v>1265</v>
      </c>
      <c r="N1" s="10" t="s">
        <v>1266</v>
      </c>
      <c r="O1" s="10" t="s">
        <v>1309</v>
      </c>
      <c r="P1" s="16" t="s">
        <v>1267</v>
      </c>
      <c r="Q1" s="16" t="s">
        <v>1269</v>
      </c>
      <c r="S1" s="20"/>
      <c r="T1" s="20"/>
      <c r="U1" s="20"/>
      <c r="V1" s="20"/>
      <c r="W1" s="20"/>
      <c r="X1" s="20"/>
      <c r="Y1" s="20"/>
      <c r="Z1" s="20"/>
      <c r="AA1" s="21"/>
    </row>
    <row r="2" spans="1:27" x14ac:dyDescent="0.35">
      <c r="A2" t="s">
        <v>1124</v>
      </c>
      <c r="B2" t="s">
        <v>1125</v>
      </c>
      <c r="C2" t="s">
        <v>11</v>
      </c>
      <c r="D2" t="s">
        <v>1126</v>
      </c>
      <c r="E2" t="s">
        <v>1127</v>
      </c>
      <c r="F2" s="1" t="str">
        <f t="shared" ref="F2:F47" si="0">CONCATENATE(MID(A2,1,11),"    ",H2)</f>
        <v>AT3G01790.1    L13</v>
      </c>
      <c r="G2" s="3" t="str">
        <f t="shared" ref="G2:G47" si="1">MID(A2,1,11)</f>
        <v>AT3G01790.1</v>
      </c>
      <c r="H2" s="4" t="s">
        <v>1270</v>
      </c>
      <c r="I2" s="73">
        <v>-1.7167925275735303E-2</v>
      </c>
      <c r="J2" s="73">
        <v>-3.4737695869687037E-2</v>
      </c>
      <c r="K2" s="73">
        <v>-2.7637937888243345E-2</v>
      </c>
      <c r="L2" s="12">
        <v>-2.8874156385855804E-2</v>
      </c>
      <c r="M2" s="9">
        <v>3</v>
      </c>
      <c r="N2" s="12">
        <v>1.928888910549368E-2</v>
      </c>
      <c r="O2" s="12">
        <f>N2/SQRT(M2)</f>
        <v>1.1136445317425617E-2</v>
      </c>
      <c r="P2" s="15">
        <v>8</v>
      </c>
      <c r="Q2" s="15">
        <v>4</v>
      </c>
      <c r="S2" s="22"/>
      <c r="T2" s="22"/>
      <c r="U2" s="22"/>
      <c r="V2" s="22"/>
      <c r="W2" s="22"/>
      <c r="X2" s="22"/>
      <c r="Y2" s="22"/>
      <c r="Z2" s="22"/>
      <c r="AA2" s="23"/>
    </row>
    <row r="3" spans="1:27" ht="17.5" x14ac:dyDescent="0.35">
      <c r="A3" t="s">
        <v>903</v>
      </c>
      <c r="B3" t="s">
        <v>904</v>
      </c>
      <c r="C3" t="s">
        <v>11</v>
      </c>
      <c r="D3" t="s">
        <v>905</v>
      </c>
      <c r="E3" t="s">
        <v>906</v>
      </c>
      <c r="F3" s="1" t="str">
        <f t="shared" si="0"/>
        <v>AT5G27820.1    L18</v>
      </c>
      <c r="G3" s="3" t="str">
        <f t="shared" si="1"/>
        <v>AT5G27820.1</v>
      </c>
      <c r="H3" s="4" t="s">
        <v>1271</v>
      </c>
      <c r="I3" s="73">
        <v>-1.3589788828057695E-3</v>
      </c>
      <c r="J3" s="73">
        <v>-5.646746802039946E-2</v>
      </c>
      <c r="K3" s="73">
        <v>-2.1236514412340965E-2</v>
      </c>
      <c r="L3" s="12">
        <v>-2.8713957146482619E-2</v>
      </c>
      <c r="M3" s="9">
        <v>3</v>
      </c>
      <c r="N3" s="12">
        <v>3.8474767820434436E-2</v>
      </c>
      <c r="O3" s="12">
        <f t="shared" ref="O3:O47" si="2">N3/SQRT(M3)</f>
        <v>2.2213417558136175E-2</v>
      </c>
      <c r="P3" s="15">
        <v>6</v>
      </c>
      <c r="Q3" s="15">
        <v>5</v>
      </c>
      <c r="S3" s="24" t="s">
        <v>1336</v>
      </c>
      <c r="T3" s="22"/>
      <c r="U3" s="22"/>
      <c r="V3" s="22"/>
      <c r="W3" s="22"/>
      <c r="X3" s="22"/>
      <c r="Y3" s="22"/>
      <c r="Z3" s="22"/>
      <c r="AA3" s="23"/>
    </row>
    <row r="4" spans="1:27" x14ac:dyDescent="0.35">
      <c r="A4" t="s">
        <v>1158</v>
      </c>
      <c r="B4" t="s">
        <v>1159</v>
      </c>
      <c r="C4" t="s">
        <v>11</v>
      </c>
      <c r="D4" t="s">
        <v>1160</v>
      </c>
      <c r="E4" t="s">
        <v>1161</v>
      </c>
      <c r="F4" s="1" t="str">
        <f t="shared" si="0"/>
        <v>AT3G59650.1    L51/S25/CI-B8</v>
      </c>
      <c r="G4" s="3" t="str">
        <f t="shared" si="1"/>
        <v>AT3G59650.1</v>
      </c>
      <c r="H4" s="4" t="s">
        <v>1272</v>
      </c>
      <c r="I4" s="73">
        <v>-6.8672026041054933E-3</v>
      </c>
      <c r="J4" s="73">
        <v>-2.5487755477300759E-2</v>
      </c>
      <c r="K4" s="73">
        <v>-3.6809514170284746E-2</v>
      </c>
      <c r="L4" s="12">
        <v>-2.541446079186423E-2</v>
      </c>
      <c r="M4" s="9">
        <v>3</v>
      </c>
      <c r="N4" s="12">
        <v>2.251114117439856E-2</v>
      </c>
      <c r="O4" s="12">
        <f t="shared" si="2"/>
        <v>1.2996813416804677E-2</v>
      </c>
      <c r="P4" s="15">
        <v>12</v>
      </c>
      <c r="Q4" s="15">
        <v>10</v>
      </c>
      <c r="S4" s="22"/>
      <c r="T4" s="22"/>
      <c r="U4" s="22"/>
      <c r="V4" s="22"/>
      <c r="W4" s="22"/>
      <c r="X4" s="22"/>
      <c r="Y4" s="22"/>
      <c r="Z4" s="22"/>
      <c r="AA4" s="23"/>
    </row>
    <row r="5" spans="1:27" x14ac:dyDescent="0.35">
      <c r="A5" t="s">
        <v>813</v>
      </c>
      <c r="B5" t="s">
        <v>814</v>
      </c>
      <c r="C5" t="s">
        <v>11</v>
      </c>
      <c r="D5" t="s">
        <v>815</v>
      </c>
      <c r="E5" t="s">
        <v>816</v>
      </c>
      <c r="F5" s="1" t="str">
        <f t="shared" si="0"/>
        <v>AT4G39880.1    L23</v>
      </c>
      <c r="G5" s="3" t="str">
        <f t="shared" si="1"/>
        <v>AT4G39880.1</v>
      </c>
      <c r="H5" s="4" t="s">
        <v>1273</v>
      </c>
      <c r="I5" s="73">
        <v>-8.1582312426757234E-3</v>
      </c>
      <c r="J5" s="73">
        <v>-2.4122316365400243E-2</v>
      </c>
      <c r="K5" s="73">
        <v>-3.3844202669280961E-2</v>
      </c>
      <c r="L5" s="12">
        <v>-2.4401220133752871E-2</v>
      </c>
      <c r="M5" s="9">
        <v>3</v>
      </c>
      <c r="N5" s="12">
        <v>2.0557443398955506E-2</v>
      </c>
      <c r="O5" s="12">
        <f t="shared" si="2"/>
        <v>1.1868845480237457E-2</v>
      </c>
      <c r="P5" s="15">
        <v>10</v>
      </c>
      <c r="Q5" s="15">
        <v>11</v>
      </c>
      <c r="S5" s="49" t="s">
        <v>1337</v>
      </c>
      <c r="T5" s="49"/>
      <c r="U5" s="49"/>
      <c r="V5" s="49"/>
      <c r="W5" s="49"/>
      <c r="X5" s="49"/>
      <c r="Y5" s="49"/>
      <c r="Z5" s="49"/>
      <c r="AA5" s="23"/>
    </row>
    <row r="6" spans="1:27" ht="15" thickBot="1" x14ac:dyDescent="0.4">
      <c r="A6" t="s">
        <v>1204</v>
      </c>
      <c r="B6" t="s">
        <v>1205</v>
      </c>
      <c r="C6" t="s">
        <v>11</v>
      </c>
      <c r="D6" t="s">
        <v>1206</v>
      </c>
      <c r="E6" t="s">
        <v>1207</v>
      </c>
      <c r="F6" s="1" t="str">
        <f t="shared" si="0"/>
        <v>AT5G46160.1    L14</v>
      </c>
      <c r="G6" s="3" t="str">
        <f t="shared" si="1"/>
        <v>AT5G46160.1</v>
      </c>
      <c r="H6" s="4" t="s">
        <v>1274</v>
      </c>
      <c r="I6" s="73">
        <v>-1.4758629014610185E-2</v>
      </c>
      <c r="J6" s="73">
        <v>-2.0331600471505229E-2</v>
      </c>
      <c r="K6" s="73">
        <v>-1.8414775690094757E-2</v>
      </c>
      <c r="L6" s="12">
        <v>-2.0194638433370646E-2</v>
      </c>
      <c r="M6" s="9">
        <v>3</v>
      </c>
      <c r="N6" s="12">
        <v>1.3308488336795026E-2</v>
      </c>
      <c r="O6" s="12">
        <f t="shared" si="2"/>
        <v>7.6836593237556037E-3</v>
      </c>
      <c r="P6" s="15">
        <v>15</v>
      </c>
      <c r="Q6" s="15">
        <v>16</v>
      </c>
      <c r="S6" s="25" t="s">
        <v>1338</v>
      </c>
      <c r="T6" s="25" t="s">
        <v>1367</v>
      </c>
      <c r="U6" s="22"/>
      <c r="V6" s="22"/>
      <c r="W6" s="22"/>
      <c r="X6" s="22"/>
      <c r="Y6" s="22"/>
      <c r="Z6" s="22"/>
      <c r="AA6" s="23"/>
    </row>
    <row r="7" spans="1:27" ht="15" thickTop="1" x14ac:dyDescent="0.35">
      <c r="A7" t="s">
        <v>755</v>
      </c>
      <c r="B7" t="s">
        <v>756</v>
      </c>
      <c r="C7" t="s">
        <v>11</v>
      </c>
      <c r="D7" t="s">
        <v>757</v>
      </c>
      <c r="E7" t="s">
        <v>758</v>
      </c>
      <c r="F7" s="1" t="str">
        <f t="shared" si="0"/>
        <v>AT4G30930.1    L21</v>
      </c>
      <c r="G7" s="3" t="str">
        <f t="shared" si="1"/>
        <v>AT4G30930.1</v>
      </c>
      <c r="H7" s="4" t="s">
        <v>1275</v>
      </c>
      <c r="I7" s="73">
        <v>-2.7294584649921738E-2</v>
      </c>
      <c r="J7" s="73">
        <v>-9.7200264084471542E-3</v>
      </c>
      <c r="K7" s="73">
        <v>-1.5788431049992169E-2</v>
      </c>
      <c r="L7" s="12">
        <v>-1.9960650744087604E-2</v>
      </c>
      <c r="M7" s="9">
        <v>3</v>
      </c>
      <c r="N7" s="12">
        <v>3.2789979579902011E-3</v>
      </c>
      <c r="O7" s="12">
        <f t="shared" si="2"/>
        <v>1.893130353717876E-3</v>
      </c>
      <c r="P7" s="15">
        <v>12</v>
      </c>
      <c r="Q7" s="15">
        <v>17</v>
      </c>
      <c r="S7" s="50" t="s">
        <v>1339</v>
      </c>
      <c r="T7" s="51"/>
      <c r="U7" s="52"/>
      <c r="V7" s="56" t="s">
        <v>1340</v>
      </c>
      <c r="W7" s="58" t="s">
        <v>1341</v>
      </c>
      <c r="X7" s="58" t="s">
        <v>1342</v>
      </c>
      <c r="Y7" s="58" t="s">
        <v>1343</v>
      </c>
      <c r="Z7" s="60"/>
      <c r="AA7" s="23"/>
    </row>
    <row r="8" spans="1:27" ht="24.5" thickBot="1" x14ac:dyDescent="0.4">
      <c r="A8" t="s">
        <v>353</v>
      </c>
      <c r="B8" t="s">
        <v>354</v>
      </c>
      <c r="C8" t="s">
        <v>11</v>
      </c>
      <c r="D8" t="s">
        <v>355</v>
      </c>
      <c r="E8" t="s">
        <v>356</v>
      </c>
      <c r="F8" s="1" t="str">
        <f t="shared" si="0"/>
        <v>AT2G18400.1    L6</v>
      </c>
      <c r="G8" s="3" t="str">
        <f t="shared" si="1"/>
        <v>AT2G18400.1</v>
      </c>
      <c r="H8" s="4" t="s">
        <v>1276</v>
      </c>
      <c r="I8" s="73">
        <v>-1.1280337090623458E-2</v>
      </c>
      <c r="J8" s="73">
        <v>-1.1383663011743209E-2</v>
      </c>
      <c r="K8" s="73">
        <v>-2.9078392980122356E-2</v>
      </c>
      <c r="L8" s="12">
        <v>-1.9607101068796904E-2</v>
      </c>
      <c r="M8" s="9">
        <v>3</v>
      </c>
      <c r="N8" s="12">
        <v>1.3883966071369897E-2</v>
      </c>
      <c r="O8" s="12">
        <f t="shared" si="2"/>
        <v>8.0159115487250417E-3</v>
      </c>
      <c r="P8" s="15">
        <v>10</v>
      </c>
      <c r="Q8" s="15">
        <v>18</v>
      </c>
      <c r="S8" s="53"/>
      <c r="T8" s="54"/>
      <c r="U8" s="55"/>
      <c r="V8" s="57"/>
      <c r="W8" s="59"/>
      <c r="X8" s="59"/>
      <c r="Y8" s="44" t="s">
        <v>1344</v>
      </c>
      <c r="Z8" s="26" t="s">
        <v>1345</v>
      </c>
      <c r="AA8" s="23"/>
    </row>
    <row r="9" spans="1:27" ht="15" thickTop="1" x14ac:dyDescent="0.35">
      <c r="A9" t="s">
        <v>1078</v>
      </c>
      <c r="B9" t="s">
        <v>1079</v>
      </c>
      <c r="C9" t="s">
        <v>11</v>
      </c>
      <c r="D9" t="s">
        <v>793</v>
      </c>
      <c r="E9" t="s">
        <v>794</v>
      </c>
      <c r="F9" s="1" t="str">
        <f t="shared" si="0"/>
        <v>AT1G70190.1    L12</v>
      </c>
      <c r="G9" s="3" t="str">
        <f t="shared" si="1"/>
        <v>AT1G70190.1</v>
      </c>
      <c r="H9" s="4" t="s">
        <v>1277</v>
      </c>
      <c r="I9" s="73">
        <v>-1.374083645867059E-2</v>
      </c>
      <c r="J9" s="73">
        <v>-1.7730523778466192E-2</v>
      </c>
      <c r="K9" s="73">
        <v>-1.9433075472582426E-2</v>
      </c>
      <c r="L9" s="12">
        <v>-1.9327781944540271E-2</v>
      </c>
      <c r="M9" s="9">
        <v>3</v>
      </c>
      <c r="N9" s="12">
        <v>1.2530269214723321E-2</v>
      </c>
      <c r="O9" s="12">
        <f t="shared" si="2"/>
        <v>7.2343543041389902E-3</v>
      </c>
      <c r="P9" s="15">
        <v>8</v>
      </c>
      <c r="Q9" s="15">
        <v>19</v>
      </c>
      <c r="S9" s="61" t="s">
        <v>1346</v>
      </c>
      <c r="T9" s="63" t="s">
        <v>1347</v>
      </c>
      <c r="U9" s="27" t="s">
        <v>1348</v>
      </c>
      <c r="V9" s="75">
        <v>0.11512820512820511</v>
      </c>
      <c r="W9" s="76">
        <v>4.6951595649038336E-2</v>
      </c>
      <c r="X9" s="76">
        <v>0.34319668575587836</v>
      </c>
      <c r="Y9" s="76">
        <v>-0.22883795750633118</v>
      </c>
      <c r="Z9" s="77">
        <v>0.45909436776274137</v>
      </c>
      <c r="AA9" s="23"/>
    </row>
    <row r="10" spans="1:27" x14ac:dyDescent="0.35">
      <c r="A10" t="s">
        <v>92</v>
      </c>
      <c r="B10" t="s">
        <v>93</v>
      </c>
      <c r="C10" t="s">
        <v>11</v>
      </c>
      <c r="D10" t="s">
        <v>94</v>
      </c>
      <c r="E10" t="s">
        <v>95</v>
      </c>
      <c r="F10" s="1" t="str">
        <f t="shared" si="0"/>
        <v>AT1G16740.1    L20</v>
      </c>
      <c r="G10" s="3" t="str">
        <f t="shared" si="1"/>
        <v>AT1G16740.1</v>
      </c>
      <c r="H10" s="4" t="s">
        <v>1278</v>
      </c>
      <c r="I10" s="73">
        <v>-2.5025743361605825E-2</v>
      </c>
      <c r="J10" s="73">
        <v>1.0558713524828189E-3</v>
      </c>
      <c r="K10" s="73">
        <v>-2.3626427640611222E-2</v>
      </c>
      <c r="L10" s="12">
        <v>-1.8225069924545301E-2</v>
      </c>
      <c r="M10" s="9">
        <v>3</v>
      </c>
      <c r="N10" s="12">
        <v>6.0541426045606882E-3</v>
      </c>
      <c r="O10" s="12">
        <f t="shared" si="2"/>
        <v>3.4953608624554958E-3</v>
      </c>
      <c r="P10" s="15">
        <v>10</v>
      </c>
      <c r="Q10" s="15">
        <v>21</v>
      </c>
      <c r="S10" s="62"/>
      <c r="T10" s="64"/>
      <c r="U10" s="28" t="s">
        <v>1349</v>
      </c>
      <c r="V10" s="78">
        <v>9.3137254901960759E-2</v>
      </c>
      <c r="W10" s="79">
        <v>4.7042838379818035E-2</v>
      </c>
      <c r="X10" s="79">
        <v>0.4531322919414652</v>
      </c>
      <c r="Y10" s="79">
        <v>-0.24782210957688042</v>
      </c>
      <c r="Z10" s="80">
        <v>0.43409661938080191</v>
      </c>
      <c r="AA10" s="23"/>
    </row>
    <row r="11" spans="1:27" x14ac:dyDescent="0.35">
      <c r="A11" t="s">
        <v>561</v>
      </c>
      <c r="B11" t="s">
        <v>562</v>
      </c>
      <c r="C11" t="s">
        <v>11</v>
      </c>
      <c r="D11" t="s">
        <v>563</v>
      </c>
      <c r="E11" t="s">
        <v>564</v>
      </c>
      <c r="F11" s="1" t="str">
        <f t="shared" si="0"/>
        <v>AT3G17465.1    L3</v>
      </c>
      <c r="G11" s="3" t="str">
        <f t="shared" si="1"/>
        <v>AT3G17465.1</v>
      </c>
      <c r="H11" s="4" t="s">
        <v>1279</v>
      </c>
      <c r="I11" s="73">
        <v>-1.3246462127370009E-2</v>
      </c>
      <c r="J11" s="73">
        <v>-6.0281757963109367E-3</v>
      </c>
      <c r="K11" s="73">
        <v>-2.4342326242553728E-2</v>
      </c>
      <c r="L11" s="12">
        <v>-1.6898624763378767E-2</v>
      </c>
      <c r="M11" s="9">
        <v>3</v>
      </c>
      <c r="N11" s="12">
        <v>1.0014809301577839E-2</v>
      </c>
      <c r="O11" s="12">
        <f t="shared" si="2"/>
        <v>5.7820528461487337E-3</v>
      </c>
      <c r="P11" s="15">
        <v>19</v>
      </c>
      <c r="Q11" s="15">
        <v>23</v>
      </c>
      <c r="S11" s="62"/>
      <c r="T11" s="64" t="s">
        <v>1348</v>
      </c>
      <c r="U11" s="28" t="s">
        <v>1347</v>
      </c>
      <c r="V11" s="78">
        <v>-0.11512820512820511</v>
      </c>
      <c r="W11" s="79">
        <v>4.6951595649038336E-2</v>
      </c>
      <c r="X11" s="79">
        <v>0.34319668575587836</v>
      </c>
      <c r="Y11" s="79">
        <v>-0.45909436776274137</v>
      </c>
      <c r="Z11" s="80">
        <v>0.22883795750633118</v>
      </c>
      <c r="AA11" s="23"/>
    </row>
    <row r="12" spans="1:27" x14ac:dyDescent="0.35">
      <c r="A12" t="s">
        <v>146</v>
      </c>
      <c r="B12" t="s">
        <v>147</v>
      </c>
      <c r="C12" t="s">
        <v>11</v>
      </c>
      <c r="D12" t="s">
        <v>148</v>
      </c>
      <c r="E12" t="s">
        <v>149</v>
      </c>
      <c r="F12" s="1" t="str">
        <f t="shared" si="0"/>
        <v>AT1G26740.1    L32</v>
      </c>
      <c r="G12" s="3" t="str">
        <f t="shared" si="1"/>
        <v>AT1G26740.1</v>
      </c>
      <c r="H12" s="4" t="s">
        <v>1280</v>
      </c>
      <c r="I12" s="73">
        <v>-2.4232223843938284E-2</v>
      </c>
      <c r="J12" s="73">
        <v>-2.6965385715762808E-2</v>
      </c>
      <c r="K12" s="73">
        <v>1.2299817991532758E-2</v>
      </c>
      <c r="L12" s="12">
        <v>-1.5325567230689986E-2</v>
      </c>
      <c r="M12" s="9">
        <v>3</v>
      </c>
      <c r="N12" s="12">
        <v>2.5975886365931521E-2</v>
      </c>
      <c r="O12" s="12">
        <f t="shared" si="2"/>
        <v>1.4997184985809695E-2</v>
      </c>
      <c r="P12" s="15">
        <v>3</v>
      </c>
      <c r="Q12" s="15">
        <v>27</v>
      </c>
      <c r="S12" s="62"/>
      <c r="T12" s="64"/>
      <c r="U12" s="28" t="s">
        <v>1349</v>
      </c>
      <c r="V12" s="81" t="s">
        <v>1368</v>
      </c>
      <c r="W12" s="79">
        <v>7.8692706946019379E-3</v>
      </c>
      <c r="X12" s="82">
        <v>2.4595942181203645E-2</v>
      </c>
      <c r="Y12" s="79">
        <v>-4.1691692104992961E-2</v>
      </c>
      <c r="Z12" s="80">
        <v>-2.2902083474957285E-3</v>
      </c>
      <c r="AA12" s="23"/>
    </row>
    <row r="13" spans="1:27" x14ac:dyDescent="0.35">
      <c r="A13" t="s">
        <v>996</v>
      </c>
      <c r="B13" t="s">
        <v>997</v>
      </c>
      <c r="C13" t="s">
        <v>11</v>
      </c>
      <c r="D13" t="s">
        <v>777</v>
      </c>
      <c r="E13" t="s">
        <v>778</v>
      </c>
      <c r="F13" s="2" t="str">
        <f t="shared" si="0"/>
        <v>AT5G56940.1    S16</v>
      </c>
      <c r="G13" s="3" t="str">
        <f t="shared" si="1"/>
        <v>AT5G56940.1</v>
      </c>
      <c r="H13" s="4" t="s">
        <v>1281</v>
      </c>
      <c r="I13" s="73">
        <v>-9.5958353654161752E-3</v>
      </c>
      <c r="J13" s="73">
        <v>-1.9983920478553425E-2</v>
      </c>
      <c r="K13" s="73">
        <v>-8.7883638597940194E-3</v>
      </c>
      <c r="L13" s="12">
        <v>-1.5149009942555108E-2</v>
      </c>
      <c r="M13" s="9">
        <v>3</v>
      </c>
      <c r="N13" s="12">
        <v>1.6382075819351652E-2</v>
      </c>
      <c r="O13" s="12">
        <f t="shared" si="2"/>
        <v>9.4581958841875365E-3</v>
      </c>
      <c r="P13" s="15">
        <v>7</v>
      </c>
      <c r="Q13" s="15">
        <v>28</v>
      </c>
      <c r="S13" s="62"/>
      <c r="T13" s="64" t="s">
        <v>1349</v>
      </c>
      <c r="U13" s="28" t="s">
        <v>1347</v>
      </c>
      <c r="V13" s="78">
        <v>-9.3137254901960759E-2</v>
      </c>
      <c r="W13" s="79">
        <v>4.7042838379818035E-2</v>
      </c>
      <c r="X13" s="79">
        <v>0.4531322919414652</v>
      </c>
      <c r="Y13" s="79">
        <v>-0.43409661938080191</v>
      </c>
      <c r="Z13" s="80">
        <v>0.24782210957688042</v>
      </c>
      <c r="AA13" s="23"/>
    </row>
    <row r="14" spans="1:27" x14ac:dyDescent="0.35">
      <c r="A14" t="s">
        <v>971</v>
      </c>
      <c r="B14" t="s">
        <v>972</v>
      </c>
      <c r="C14" t="s">
        <v>11</v>
      </c>
      <c r="D14" t="s">
        <v>973</v>
      </c>
      <c r="E14" t="s">
        <v>974</v>
      </c>
      <c r="F14" s="1" t="str">
        <f t="shared" si="0"/>
        <v>AT5G53070.1    L9</v>
      </c>
      <c r="G14" s="3" t="str">
        <f t="shared" si="1"/>
        <v>AT5G53070.1</v>
      </c>
      <c r="H14" s="4" t="s">
        <v>1282</v>
      </c>
      <c r="I14" s="73">
        <v>5.6316562127316369E-4</v>
      </c>
      <c r="J14" s="73">
        <v>-1.074984344400761E-2</v>
      </c>
      <c r="K14" s="73">
        <v>-2.5756519629394473E-2</v>
      </c>
      <c r="L14" s="12">
        <v>-1.4340702525343536E-2</v>
      </c>
      <c r="M14" s="9">
        <v>3</v>
      </c>
      <c r="N14" s="12">
        <v>1.9383098474306266E-2</v>
      </c>
      <c r="O14" s="12">
        <f t="shared" si="2"/>
        <v>1.1190837121869747E-2</v>
      </c>
      <c r="P14" s="15">
        <v>20</v>
      </c>
      <c r="Q14" s="15">
        <v>29</v>
      </c>
      <c r="S14" s="62"/>
      <c r="T14" s="64"/>
      <c r="U14" s="28" t="s">
        <v>1348</v>
      </c>
      <c r="V14" s="81" t="s">
        <v>1369</v>
      </c>
      <c r="W14" s="79">
        <v>7.8692706946019379E-3</v>
      </c>
      <c r="X14" s="82">
        <v>2.4595942181203645E-2</v>
      </c>
      <c r="Y14" s="79">
        <v>2.2902083474957285E-3</v>
      </c>
      <c r="Z14" s="80">
        <v>4.1691692104992961E-2</v>
      </c>
      <c r="AA14" s="23"/>
    </row>
    <row r="15" spans="1:27" x14ac:dyDescent="0.35">
      <c r="A15" t="s">
        <v>359</v>
      </c>
      <c r="B15" t="s">
        <v>360</v>
      </c>
      <c r="C15" t="s">
        <v>11</v>
      </c>
      <c r="D15" t="s">
        <v>361</v>
      </c>
      <c r="E15" t="s">
        <v>362</v>
      </c>
      <c r="F15" s="1" t="str">
        <f t="shared" si="0"/>
        <v>AT2G20060.1    L4</v>
      </c>
      <c r="G15" s="3" t="str">
        <f t="shared" si="1"/>
        <v>AT2G20060.1</v>
      </c>
      <c r="H15" s="4" t="s">
        <v>1283</v>
      </c>
      <c r="I15" s="73">
        <v>8.0613530172337234E-3</v>
      </c>
      <c r="J15" s="73">
        <v>-1.6277473638149503E-2</v>
      </c>
      <c r="K15" s="73">
        <v>-2.6558780452432759E-2</v>
      </c>
      <c r="L15" s="12">
        <v>-1.3951270399083395E-2</v>
      </c>
      <c r="M15" s="9">
        <v>3</v>
      </c>
      <c r="N15" s="12">
        <v>2.5529703098307835E-2</v>
      </c>
      <c r="O15" s="12">
        <f t="shared" si="2"/>
        <v>1.4739580956139251E-2</v>
      </c>
      <c r="P15" s="15">
        <v>23</v>
      </c>
      <c r="Q15" s="15">
        <v>31</v>
      </c>
      <c r="S15" s="62" t="s">
        <v>1350</v>
      </c>
      <c r="T15" s="64" t="s">
        <v>1347</v>
      </c>
      <c r="U15" s="28" t="s">
        <v>1348</v>
      </c>
      <c r="V15" s="78">
        <v>0.11512820512820511</v>
      </c>
      <c r="W15" s="79">
        <v>4.6951595649038336E-2</v>
      </c>
      <c r="X15" s="79">
        <v>0.2628563428685301</v>
      </c>
      <c r="Y15" s="79">
        <v>-0.17470194650259108</v>
      </c>
      <c r="Z15" s="80">
        <v>0.40495835675900127</v>
      </c>
      <c r="AA15" s="23"/>
    </row>
    <row r="16" spans="1:27" x14ac:dyDescent="0.35">
      <c r="A16" t="s">
        <v>54</v>
      </c>
      <c r="B16" t="s">
        <v>55</v>
      </c>
      <c r="C16" t="s">
        <v>11</v>
      </c>
      <c r="D16" t="s">
        <v>56</v>
      </c>
      <c r="E16" t="s">
        <v>57</v>
      </c>
      <c r="F16" s="1" t="str">
        <f t="shared" si="0"/>
        <v>AT1G07830.1    L29</v>
      </c>
      <c r="G16" s="3" t="str">
        <f t="shared" si="1"/>
        <v>AT1G07830.1</v>
      </c>
      <c r="H16" s="4" t="s">
        <v>1284</v>
      </c>
      <c r="I16" s="73">
        <v>-1.7262603052548137E-2</v>
      </c>
      <c r="J16" s="73">
        <v>-1.1595455110867131E-2</v>
      </c>
      <c r="K16" s="73">
        <v>-5.2972694046216143E-3</v>
      </c>
      <c r="L16" s="12">
        <v>-1.3744745897312857E-2</v>
      </c>
      <c r="M16" s="9">
        <v>3</v>
      </c>
      <c r="N16" s="12">
        <v>1.0051047943313081E-2</v>
      </c>
      <c r="O16" s="12">
        <f t="shared" si="2"/>
        <v>5.8029752357096421E-3</v>
      </c>
      <c r="P16" s="15">
        <v>18</v>
      </c>
      <c r="Q16" s="15">
        <v>33</v>
      </c>
      <c r="S16" s="62"/>
      <c r="T16" s="64"/>
      <c r="U16" s="28" t="s">
        <v>1349</v>
      </c>
      <c r="V16" s="78">
        <v>9.3137254901960759E-2</v>
      </c>
      <c r="W16" s="79">
        <v>4.7042838379818035E-2</v>
      </c>
      <c r="X16" s="79">
        <v>0.35840912093077892</v>
      </c>
      <c r="Y16" s="79">
        <v>-0.19483894022907924</v>
      </c>
      <c r="Z16" s="80">
        <v>0.38111345003300079</v>
      </c>
      <c r="AA16" s="23"/>
    </row>
    <row r="17" spans="1:27" x14ac:dyDescent="0.35">
      <c r="A17" t="s">
        <v>477</v>
      </c>
      <c r="B17" t="s">
        <v>478</v>
      </c>
      <c r="C17" t="s">
        <v>11</v>
      </c>
      <c r="D17" t="s">
        <v>479</v>
      </c>
      <c r="E17" t="s">
        <v>480</v>
      </c>
      <c r="F17" s="1" t="str">
        <f t="shared" si="0"/>
        <v>AT3G01740.1    L37</v>
      </c>
      <c r="G17" s="3" t="str">
        <f t="shared" si="1"/>
        <v>AT3G01740.1</v>
      </c>
      <c r="H17" s="4" t="s">
        <v>1285</v>
      </c>
      <c r="I17" s="73">
        <v>3.6576889482355314E-3</v>
      </c>
      <c r="J17" s="73">
        <v>-1.832024110741793E-2</v>
      </c>
      <c r="K17" s="73">
        <v>-1.8910180230275478E-2</v>
      </c>
      <c r="L17" s="12">
        <v>-1.3550547504453189E-2</v>
      </c>
      <c r="M17" s="9">
        <v>3</v>
      </c>
      <c r="N17" s="12">
        <v>2.2174082329030606E-2</v>
      </c>
      <c r="O17" s="12">
        <f t="shared" si="2"/>
        <v>1.2802212401698746E-2</v>
      </c>
      <c r="P17" s="15">
        <v>9</v>
      </c>
      <c r="Q17" s="15">
        <v>34</v>
      </c>
      <c r="S17" s="62"/>
      <c r="T17" s="64" t="s">
        <v>1348</v>
      </c>
      <c r="U17" s="28" t="s">
        <v>1347</v>
      </c>
      <c r="V17" s="78">
        <v>-0.11512820512820511</v>
      </c>
      <c r="W17" s="79">
        <v>4.6951595649038336E-2</v>
      </c>
      <c r="X17" s="79">
        <v>0.2628563428685301</v>
      </c>
      <c r="Y17" s="79">
        <v>-0.40495835675900127</v>
      </c>
      <c r="Z17" s="80">
        <v>0.17470194650259108</v>
      </c>
      <c r="AA17" s="23"/>
    </row>
    <row r="18" spans="1:27" x14ac:dyDescent="0.35">
      <c r="A18" t="s">
        <v>1252</v>
      </c>
      <c r="B18" t="s">
        <v>1253</v>
      </c>
      <c r="C18" t="s">
        <v>11</v>
      </c>
      <c r="D18" t="s">
        <v>1254</v>
      </c>
      <c r="E18" t="s">
        <v>1255</v>
      </c>
      <c r="F18" s="1" t="str">
        <f t="shared" si="0"/>
        <v>AT2G16930.1    L27</v>
      </c>
      <c r="G18" s="3" t="str">
        <f t="shared" si="1"/>
        <v>AT2G16930.1</v>
      </c>
      <c r="H18" s="4" t="s">
        <v>1286</v>
      </c>
      <c r="I18" s="73">
        <v>-4.3856863081418737E-3</v>
      </c>
      <c r="J18" s="73">
        <v>-1.8680204824720961E-2</v>
      </c>
      <c r="K18" s="73">
        <v>-1.0027630263031499E-2</v>
      </c>
      <c r="L18" s="12">
        <v>-1.3390810506598669E-2</v>
      </c>
      <c r="M18" s="9">
        <v>3</v>
      </c>
      <c r="N18" s="12">
        <v>1.7773406978062664E-2</v>
      </c>
      <c r="O18" s="12">
        <f t="shared" si="2"/>
        <v>1.0261481303201253E-2</v>
      </c>
      <c r="P18" s="15">
        <v>5</v>
      </c>
      <c r="Q18" s="15">
        <v>35</v>
      </c>
      <c r="S18" s="62"/>
      <c r="T18" s="64"/>
      <c r="U18" s="28" t="s">
        <v>1349</v>
      </c>
      <c r="V18" s="81" t="s">
        <v>1368</v>
      </c>
      <c r="W18" s="79">
        <v>7.8692706946019379E-3</v>
      </c>
      <c r="X18" s="82">
        <v>2.4383985578402934E-2</v>
      </c>
      <c r="Y18" s="79">
        <v>-4.165370393787439E-2</v>
      </c>
      <c r="Z18" s="80">
        <v>-2.3281965146142967E-3</v>
      </c>
      <c r="AA18" s="23"/>
    </row>
    <row r="19" spans="1:27" x14ac:dyDescent="0.35">
      <c r="A19" t="s">
        <v>984</v>
      </c>
      <c r="B19" t="s">
        <v>985</v>
      </c>
      <c r="C19" t="s">
        <v>11</v>
      </c>
      <c r="D19" t="s">
        <v>986</v>
      </c>
      <c r="E19" t="s">
        <v>987</v>
      </c>
      <c r="F19" s="1" t="str">
        <f t="shared" si="0"/>
        <v>AT5G55140.1    L30</v>
      </c>
      <c r="G19" s="3" t="str">
        <f t="shared" si="1"/>
        <v>AT5G55140.1</v>
      </c>
      <c r="H19" s="4" t="s">
        <v>1287</v>
      </c>
      <c r="I19" s="73">
        <v>-1.3920244916682532E-2</v>
      </c>
      <c r="J19" s="73">
        <v>-7.3015758303232002E-3</v>
      </c>
      <c r="K19" s="73">
        <v>-1.0228767154143245E-2</v>
      </c>
      <c r="L19" s="12">
        <v>-1.2843166008350218E-2</v>
      </c>
      <c r="M19" s="9">
        <v>3</v>
      </c>
      <c r="N19" s="12">
        <v>7.33684462624887E-3</v>
      </c>
      <c r="O19" s="12">
        <f t="shared" si="2"/>
        <v>4.2359292199672443E-3</v>
      </c>
      <c r="P19" s="15">
        <v>19</v>
      </c>
      <c r="Q19" s="15">
        <v>37</v>
      </c>
      <c r="S19" s="62"/>
      <c r="T19" s="64" t="s">
        <v>1349</v>
      </c>
      <c r="U19" s="28" t="s">
        <v>1347</v>
      </c>
      <c r="V19" s="78">
        <v>-9.3137254901960759E-2</v>
      </c>
      <c r="W19" s="79">
        <v>4.7042838379818035E-2</v>
      </c>
      <c r="X19" s="79">
        <v>0.35840912093077892</v>
      </c>
      <c r="Y19" s="79">
        <v>-0.38111345003300079</v>
      </c>
      <c r="Z19" s="80">
        <v>0.19483894022907924</v>
      </c>
      <c r="AA19" s="23"/>
    </row>
    <row r="20" spans="1:27" x14ac:dyDescent="0.35">
      <c r="A20" t="s">
        <v>797</v>
      </c>
      <c r="B20" t="s">
        <v>798</v>
      </c>
      <c r="C20" t="s">
        <v>11</v>
      </c>
      <c r="D20" t="s">
        <v>799</v>
      </c>
      <c r="E20" t="s">
        <v>800</v>
      </c>
      <c r="F20" s="1" t="str">
        <f t="shared" si="0"/>
        <v>AT4G37660.1    L12</v>
      </c>
      <c r="G20" s="3" t="str">
        <f t="shared" si="1"/>
        <v>AT4G37660.1</v>
      </c>
      <c r="H20" s="4" t="s">
        <v>1277</v>
      </c>
      <c r="I20" s="73">
        <v>-1.4745053958678043E-3</v>
      </c>
      <c r="J20" s="73">
        <v>-4.5050227292788517E-3</v>
      </c>
      <c r="K20" s="73">
        <v>-2.3735117279529611E-2</v>
      </c>
      <c r="L20" s="12">
        <v>-1.2264518509525974E-2</v>
      </c>
      <c r="M20" s="9">
        <v>3</v>
      </c>
      <c r="N20" s="12">
        <v>1.6125655693460313E-2</v>
      </c>
      <c r="O20" s="12">
        <f t="shared" si="2"/>
        <v>9.3101516554785334E-3</v>
      </c>
      <c r="P20" s="15">
        <v>11</v>
      </c>
      <c r="Q20" s="15">
        <v>38</v>
      </c>
      <c r="S20" s="62"/>
      <c r="T20" s="64"/>
      <c r="U20" s="28" t="s">
        <v>1348</v>
      </c>
      <c r="V20" s="81" t="s">
        <v>1369</v>
      </c>
      <c r="W20" s="79">
        <v>7.8692706946019379E-3</v>
      </c>
      <c r="X20" s="82">
        <v>2.4383985578402934E-2</v>
      </c>
      <c r="Y20" s="79">
        <v>2.3281965146142967E-3</v>
      </c>
      <c r="Z20" s="80">
        <v>4.165370393787439E-2</v>
      </c>
      <c r="AA20" s="23"/>
    </row>
    <row r="21" spans="1:27" x14ac:dyDescent="0.35">
      <c r="A21" t="s">
        <v>787</v>
      </c>
      <c r="B21" t="s">
        <v>788</v>
      </c>
      <c r="C21" t="s">
        <v>11</v>
      </c>
      <c r="D21" t="s">
        <v>180</v>
      </c>
      <c r="E21" t="s">
        <v>181</v>
      </c>
      <c r="F21" s="1" t="str">
        <f t="shared" si="0"/>
        <v>AT4G35490.1    L11</v>
      </c>
      <c r="G21" s="3" t="str">
        <f t="shared" si="1"/>
        <v>AT4G35490.1</v>
      </c>
      <c r="H21" s="4" t="s">
        <v>1288</v>
      </c>
      <c r="I21" s="73">
        <v>-1.8233619521781375E-3</v>
      </c>
      <c r="J21" s="73">
        <v>-8.6320569976028449E-3</v>
      </c>
      <c r="K21" s="73">
        <v>-1.783635375763204E-2</v>
      </c>
      <c r="L21" s="12">
        <v>-1.1790227610438244E-2</v>
      </c>
      <c r="M21" s="9">
        <v>3</v>
      </c>
      <c r="N21" s="12">
        <v>1.5167570983688889E-2</v>
      </c>
      <c r="O21" s="12">
        <f t="shared" si="2"/>
        <v>8.7570011903855376E-3</v>
      </c>
      <c r="P21" s="15">
        <v>12</v>
      </c>
      <c r="Q21" s="15">
        <v>39</v>
      </c>
      <c r="S21" s="62" t="s">
        <v>1351</v>
      </c>
      <c r="T21" s="64" t="s">
        <v>1347</v>
      </c>
      <c r="U21" s="28" t="s">
        <v>1348</v>
      </c>
      <c r="V21" s="78">
        <v>0.11512820512820511</v>
      </c>
      <c r="W21" s="79">
        <v>4.6951595649038336E-2</v>
      </c>
      <c r="X21" s="79">
        <v>0.22887947634823091</v>
      </c>
      <c r="Y21" s="79">
        <v>-0.15441154411244984</v>
      </c>
      <c r="Z21" s="80">
        <v>0.38466795436886003</v>
      </c>
      <c r="AA21" s="23"/>
    </row>
    <row r="22" spans="1:27" x14ac:dyDescent="0.35">
      <c r="A22" t="s">
        <v>1044</v>
      </c>
      <c r="B22" t="s">
        <v>1045</v>
      </c>
      <c r="C22" t="s">
        <v>11</v>
      </c>
      <c r="D22" t="s">
        <v>1046</v>
      </c>
      <c r="E22" t="s">
        <v>1047</v>
      </c>
      <c r="F22" s="2" t="str">
        <f t="shared" si="0"/>
        <v>ATMG00090.1    S3</v>
      </c>
      <c r="G22" s="3" t="str">
        <f t="shared" si="1"/>
        <v>ATMG00090.1</v>
      </c>
      <c r="H22" s="4" t="s">
        <v>1289</v>
      </c>
      <c r="I22" s="73">
        <v>5.0145903680489823E-2</v>
      </c>
      <c r="J22" s="73">
        <v>-3.0079826367845199E-2</v>
      </c>
      <c r="K22" s="73">
        <v>-4.6789782849511886E-2</v>
      </c>
      <c r="L22" s="12">
        <v>-1.1267538553589649E-2</v>
      </c>
      <c r="M22" s="9">
        <v>3</v>
      </c>
      <c r="N22" s="12">
        <v>5.9659915488955259E-2</v>
      </c>
      <c r="O22" s="12">
        <f t="shared" si="2"/>
        <v>3.4444668267378645E-2</v>
      </c>
      <c r="P22" s="15">
        <v>9</v>
      </c>
      <c r="Q22" s="15">
        <v>40</v>
      </c>
      <c r="S22" s="62"/>
      <c r="T22" s="64"/>
      <c r="U22" s="28" t="s">
        <v>1349</v>
      </c>
      <c r="V22" s="78">
        <v>9.3137254901960759E-2</v>
      </c>
      <c r="W22" s="79">
        <v>4.7042838379818035E-2</v>
      </c>
      <c r="X22" s="79">
        <v>0.3127453945765839</v>
      </c>
      <c r="Y22" s="79">
        <v>-0.17476232185315274</v>
      </c>
      <c r="Z22" s="80">
        <v>0.36103683165707423</v>
      </c>
      <c r="AA22" s="23"/>
    </row>
    <row r="23" spans="1:27" x14ac:dyDescent="0.35">
      <c r="A23" t="s">
        <v>96</v>
      </c>
      <c r="B23" t="s">
        <v>97</v>
      </c>
      <c r="C23" t="s">
        <v>11</v>
      </c>
      <c r="D23" t="s">
        <v>98</v>
      </c>
      <c r="E23" t="s">
        <v>99</v>
      </c>
      <c r="F23" s="2" t="str">
        <f t="shared" si="0"/>
        <v>AT1G16870.1    S29</v>
      </c>
      <c r="G23" s="3" t="str">
        <f t="shared" si="1"/>
        <v>AT1G16870.1</v>
      </c>
      <c r="H23" s="4" t="s">
        <v>1290</v>
      </c>
      <c r="I23" s="73">
        <v>-4.0542266057471427E-3</v>
      </c>
      <c r="J23" s="73">
        <v>-2.2680686269277166E-3</v>
      </c>
      <c r="K23" s="73">
        <v>-1.3031587739578316E-2</v>
      </c>
      <c r="L23" s="12">
        <v>-8.8109310320516315E-3</v>
      </c>
      <c r="M23" s="9">
        <v>3</v>
      </c>
      <c r="N23" s="12">
        <v>1.0599652408480972E-2</v>
      </c>
      <c r="O23" s="12">
        <f t="shared" si="2"/>
        <v>6.1197121713529546E-3</v>
      </c>
      <c r="P23" s="15">
        <v>19</v>
      </c>
      <c r="Q23" s="15">
        <v>43</v>
      </c>
      <c r="S23" s="62"/>
      <c r="T23" s="64" t="s">
        <v>1348</v>
      </c>
      <c r="U23" s="28" t="s">
        <v>1347</v>
      </c>
      <c r="V23" s="78">
        <v>-0.11512820512820511</v>
      </c>
      <c r="W23" s="79">
        <v>4.6951595649038336E-2</v>
      </c>
      <c r="X23" s="79">
        <v>0.22887947634823091</v>
      </c>
      <c r="Y23" s="79">
        <v>-0.38466795436886003</v>
      </c>
      <c r="Z23" s="80">
        <v>0.15441154411244984</v>
      </c>
      <c r="AA23" s="23"/>
    </row>
    <row r="24" spans="1:27" x14ac:dyDescent="0.35">
      <c r="A24" t="s">
        <v>1040</v>
      </c>
      <c r="B24" t="s">
        <v>1041</v>
      </c>
      <c r="C24" t="s">
        <v>11</v>
      </c>
      <c r="D24" t="s">
        <v>1042</v>
      </c>
      <c r="E24" t="s">
        <v>1043</v>
      </c>
      <c r="F24" s="2" t="str">
        <f t="shared" si="0"/>
        <v>ATMG00080.1    S16</v>
      </c>
      <c r="G24" s="3" t="str">
        <f t="shared" si="1"/>
        <v>ATMG00080.1</v>
      </c>
      <c r="H24" s="4" t="s">
        <v>1281</v>
      </c>
      <c r="I24" s="73">
        <v>-1.8811974890323834E-2</v>
      </c>
      <c r="J24" s="73">
        <v>6.3046253438412596E-4</v>
      </c>
      <c r="K24" s="73">
        <v>-7.0634673280798416E-4</v>
      </c>
      <c r="L24" s="12">
        <v>-8.6555897375497938E-3</v>
      </c>
      <c r="M24" s="9">
        <v>3</v>
      </c>
      <c r="N24" s="12">
        <v>6.1157864176675011E-3</v>
      </c>
      <c r="O24" s="12">
        <f t="shared" si="2"/>
        <v>3.5309509345465891E-3</v>
      </c>
      <c r="P24" s="15">
        <v>3</v>
      </c>
      <c r="Q24" s="15">
        <v>44</v>
      </c>
      <c r="S24" s="62"/>
      <c r="T24" s="64"/>
      <c r="U24" s="28" t="s">
        <v>1349</v>
      </c>
      <c r="V24" s="81" t="s">
        <v>1368</v>
      </c>
      <c r="W24" s="79">
        <v>7.8692706946019379E-3</v>
      </c>
      <c r="X24" s="82">
        <v>2.1991666338796123E-2</v>
      </c>
      <c r="Y24" s="79">
        <v>-4.1222741074719127E-2</v>
      </c>
      <c r="Z24" s="80">
        <v>-2.7591593777695662E-3</v>
      </c>
      <c r="AA24" s="23"/>
    </row>
    <row r="25" spans="1:27" x14ac:dyDescent="0.35">
      <c r="A25" t="s">
        <v>1238</v>
      </c>
      <c r="B25" t="s">
        <v>1239</v>
      </c>
      <c r="C25" t="s">
        <v>11</v>
      </c>
      <c r="D25" t="s">
        <v>793</v>
      </c>
      <c r="E25" t="s">
        <v>794</v>
      </c>
      <c r="F25" s="1" t="str">
        <f t="shared" si="0"/>
        <v>AT3G06040.1    L12</v>
      </c>
      <c r="G25" s="3" t="str">
        <f t="shared" si="1"/>
        <v>AT3G06040.1</v>
      </c>
      <c r="H25" s="4" t="s">
        <v>1277</v>
      </c>
      <c r="I25" s="73">
        <v>-4.9512121667909742E-3</v>
      </c>
      <c r="J25" s="73">
        <v>-4.6652901395345921E-3</v>
      </c>
      <c r="K25" s="73">
        <v>-8.6265367016227085E-3</v>
      </c>
      <c r="L25" s="12">
        <v>-8.4406497106166555E-3</v>
      </c>
      <c r="M25" s="9">
        <v>3</v>
      </c>
      <c r="N25" s="12">
        <v>1.0405602863281333E-2</v>
      </c>
      <c r="O25" s="12">
        <f t="shared" si="2"/>
        <v>6.0076776141958187E-3</v>
      </c>
      <c r="P25" s="15">
        <v>25</v>
      </c>
      <c r="Q25" s="15">
        <v>45</v>
      </c>
      <c r="S25" s="62"/>
      <c r="T25" s="64" t="s">
        <v>1349</v>
      </c>
      <c r="U25" s="28" t="s">
        <v>1347</v>
      </c>
      <c r="V25" s="78">
        <v>-9.3137254901960759E-2</v>
      </c>
      <c r="W25" s="79">
        <v>4.7042838379818035E-2</v>
      </c>
      <c r="X25" s="79">
        <v>0.3127453945765839</v>
      </c>
      <c r="Y25" s="79">
        <v>-0.36103683165707423</v>
      </c>
      <c r="Z25" s="80">
        <v>0.17476232185315274</v>
      </c>
      <c r="AA25" s="23"/>
    </row>
    <row r="26" spans="1:27" x14ac:dyDescent="0.35">
      <c r="A26" t="s">
        <v>529</v>
      </c>
      <c r="B26" t="s">
        <v>530</v>
      </c>
      <c r="C26" t="s">
        <v>11</v>
      </c>
      <c r="D26" t="s">
        <v>531</v>
      </c>
      <c r="E26" t="s">
        <v>532</v>
      </c>
      <c r="F26" s="1" t="str">
        <f t="shared" si="0"/>
        <v>AT3G12370.1    L10</v>
      </c>
      <c r="G26" s="3" t="str">
        <f t="shared" si="1"/>
        <v>AT3G12370.1</v>
      </c>
      <c r="H26" s="4" t="s">
        <v>1291</v>
      </c>
      <c r="I26" s="73">
        <v>4.1932140355733947E-3</v>
      </c>
      <c r="J26" s="73">
        <v>-1.394535857157826E-3</v>
      </c>
      <c r="K26" s="73">
        <v>-1.6104558719421146E-2</v>
      </c>
      <c r="L26" s="12">
        <v>-6.7949302216357707E-3</v>
      </c>
      <c r="M26" s="9">
        <v>3</v>
      </c>
      <c r="N26" s="12">
        <v>1.5989390797150824E-2</v>
      </c>
      <c r="O26" s="12">
        <f t="shared" si="2"/>
        <v>9.2314790809131537E-3</v>
      </c>
      <c r="P26" s="15">
        <v>10</v>
      </c>
      <c r="Q26" s="15">
        <v>47</v>
      </c>
      <c r="S26" s="62"/>
      <c r="T26" s="64"/>
      <c r="U26" s="28" t="s">
        <v>1348</v>
      </c>
      <c r="V26" s="81" t="s">
        <v>1369</v>
      </c>
      <c r="W26" s="79">
        <v>7.8692706946019379E-3</v>
      </c>
      <c r="X26" s="82">
        <v>2.1991666338796123E-2</v>
      </c>
      <c r="Y26" s="79">
        <v>2.7591593777695662E-3</v>
      </c>
      <c r="Z26" s="80">
        <v>4.1222741074719127E-2</v>
      </c>
      <c r="AA26" s="23"/>
    </row>
    <row r="27" spans="1:27" x14ac:dyDescent="0.35">
      <c r="A27" t="s">
        <v>1084</v>
      </c>
      <c r="B27" t="s">
        <v>1085</v>
      </c>
      <c r="C27" t="s">
        <v>11</v>
      </c>
      <c r="D27" t="s">
        <v>1086</v>
      </c>
      <c r="E27" t="s">
        <v>1087</v>
      </c>
      <c r="F27" s="2" t="str">
        <f t="shared" si="0"/>
        <v>AT2G07696.1    S7</v>
      </c>
      <c r="G27" s="3" t="str">
        <f t="shared" si="1"/>
        <v>AT2G07696.1</v>
      </c>
      <c r="H27" s="4" t="s">
        <v>1292</v>
      </c>
      <c r="I27" s="73">
        <v>7.3510054051917984E-3</v>
      </c>
      <c r="J27" s="73">
        <v>7.816773834476768E-3</v>
      </c>
      <c r="K27" s="73">
        <v>-2.7442074955220296E-2</v>
      </c>
      <c r="L27" s="12">
        <v>-6.4510686131511383E-3</v>
      </c>
      <c r="M27" s="9">
        <v>3</v>
      </c>
      <c r="N27" s="12">
        <v>2.1595353625548055E-2</v>
      </c>
      <c r="O27" s="12">
        <f t="shared" si="2"/>
        <v>1.2468083228955332E-2</v>
      </c>
      <c r="P27" s="15">
        <v>4</v>
      </c>
      <c r="Q27" s="15">
        <v>48</v>
      </c>
      <c r="S27" s="62" t="s">
        <v>1352</v>
      </c>
      <c r="T27" s="64" t="s">
        <v>1347</v>
      </c>
      <c r="U27" s="28" t="s">
        <v>1348</v>
      </c>
      <c r="V27" s="78">
        <v>0.11512820512820511</v>
      </c>
      <c r="W27" s="79">
        <v>4.6951595649038336E-2</v>
      </c>
      <c r="X27" s="83"/>
      <c r="Y27" s="79">
        <v>-0.15952056960859279</v>
      </c>
      <c r="Z27" s="80">
        <v>0.38977697986500298</v>
      </c>
      <c r="AA27" s="23"/>
    </row>
    <row r="28" spans="1:27" x14ac:dyDescent="0.35">
      <c r="A28" t="s">
        <v>1034</v>
      </c>
      <c r="B28" t="s">
        <v>1035</v>
      </c>
      <c r="C28" t="s">
        <v>11</v>
      </c>
      <c r="D28" t="s">
        <v>731</v>
      </c>
      <c r="E28" t="s">
        <v>732</v>
      </c>
      <c r="F28" s="1" t="str">
        <f t="shared" si="0"/>
        <v>AT5G66860.1    L25</v>
      </c>
      <c r="G28" s="3" t="str">
        <f t="shared" si="1"/>
        <v>AT5G66860.1</v>
      </c>
      <c r="H28" s="4" t="s">
        <v>1293</v>
      </c>
      <c r="I28" s="73">
        <v>-3.4407980690272172E-5</v>
      </c>
      <c r="J28" s="73">
        <v>1.0200498211701636E-2</v>
      </c>
      <c r="K28" s="73">
        <v>-1.7915522312237871E-2</v>
      </c>
      <c r="L28" s="12">
        <v>-4.942780735042728E-3</v>
      </c>
      <c r="M28" s="9">
        <v>3</v>
      </c>
      <c r="N28" s="12">
        <v>1.3201462446206579E-2</v>
      </c>
      <c r="O28" s="12">
        <f t="shared" si="2"/>
        <v>7.6218678970141045E-3</v>
      </c>
      <c r="P28" s="15">
        <v>20</v>
      </c>
      <c r="Q28" s="15">
        <v>51</v>
      </c>
      <c r="S28" s="62"/>
      <c r="T28" s="64"/>
      <c r="U28" s="28" t="s">
        <v>1349</v>
      </c>
      <c r="V28" s="78">
        <v>9.3137254901960759E-2</v>
      </c>
      <c r="W28" s="79">
        <v>4.7042838379818035E-2</v>
      </c>
      <c r="X28" s="83"/>
      <c r="Y28" s="79">
        <v>-0.18149998574262419</v>
      </c>
      <c r="Z28" s="80">
        <v>0.36777449554654573</v>
      </c>
      <c r="AA28" s="23"/>
    </row>
    <row r="29" spans="1:27" x14ac:dyDescent="0.35">
      <c r="A29" t="s">
        <v>759</v>
      </c>
      <c r="B29" t="s">
        <v>760</v>
      </c>
      <c r="C29" t="s">
        <v>11</v>
      </c>
      <c r="D29" t="s">
        <v>761</v>
      </c>
      <c r="E29" t="s">
        <v>762</v>
      </c>
      <c r="F29" s="1" t="str">
        <f t="shared" si="0"/>
        <v>AT4G31460.1    L28</v>
      </c>
      <c r="G29" s="3" t="str">
        <f t="shared" si="1"/>
        <v>AT4G31460.1</v>
      </c>
      <c r="H29" s="4" t="s">
        <v>1294</v>
      </c>
      <c r="I29" s="73">
        <v>1.8998078929623113E-2</v>
      </c>
      <c r="J29" s="73">
        <v>-4.040232487267939E-3</v>
      </c>
      <c r="K29" s="73">
        <v>1.1966970668764181E-3</v>
      </c>
      <c r="L29" s="12">
        <v>3.0252111284433127E-3</v>
      </c>
      <c r="M29" s="9">
        <v>3</v>
      </c>
      <c r="N29" s="12">
        <v>2.2152134418047538E-2</v>
      </c>
      <c r="O29" s="12">
        <f t="shared" si="2"/>
        <v>1.278954076938452E-2</v>
      </c>
      <c r="P29" s="15">
        <v>5</v>
      </c>
      <c r="Q29" s="15">
        <v>61</v>
      </c>
      <c r="S29" s="62"/>
      <c r="T29" s="64" t="s">
        <v>1348</v>
      </c>
      <c r="U29" s="28" t="s">
        <v>1347</v>
      </c>
      <c r="V29" s="78">
        <v>-0.11512820512820511</v>
      </c>
      <c r="W29" s="79">
        <v>4.6951595649038336E-2</v>
      </c>
      <c r="X29" s="83"/>
      <c r="Y29" s="79">
        <v>-0.38977697986500298</v>
      </c>
      <c r="Z29" s="80">
        <v>0.15952056960859279</v>
      </c>
      <c r="AA29" s="23"/>
    </row>
    <row r="30" spans="1:27" x14ac:dyDescent="0.35">
      <c r="A30" t="s">
        <v>579</v>
      </c>
      <c r="B30" t="s">
        <v>580</v>
      </c>
      <c r="C30" t="s">
        <v>11</v>
      </c>
      <c r="D30" t="s">
        <v>581</v>
      </c>
      <c r="E30" t="s">
        <v>582</v>
      </c>
      <c r="F30" s="2" t="str">
        <f t="shared" si="0"/>
        <v>AT3G22300.1    S10</v>
      </c>
      <c r="G30" s="3" t="str">
        <f t="shared" si="1"/>
        <v>AT3G22300.1</v>
      </c>
      <c r="H30" s="4" t="s">
        <v>1295</v>
      </c>
      <c r="I30" s="73">
        <v>2.431026693776547E-2</v>
      </c>
      <c r="J30" s="73">
        <v>5.4536074880882652E-3</v>
      </c>
      <c r="K30" s="73">
        <v>-9.2274240413889232E-3</v>
      </c>
      <c r="L30" s="12">
        <v>4.4858467535210337E-3</v>
      </c>
      <c r="M30" s="9">
        <v>3</v>
      </c>
      <c r="N30" s="12">
        <v>2.3630169783127812E-2</v>
      </c>
      <c r="O30" s="12">
        <f t="shared" si="2"/>
        <v>1.3642884885285403E-2</v>
      </c>
      <c r="P30" s="15">
        <v>3</v>
      </c>
      <c r="Q30" s="15">
        <v>66</v>
      </c>
      <c r="S30" s="62"/>
      <c r="T30" s="64"/>
      <c r="U30" s="28" t="s">
        <v>1349</v>
      </c>
      <c r="V30" s="81" t="s">
        <v>1368</v>
      </c>
      <c r="W30" s="79">
        <v>7.8692706946019379E-3</v>
      </c>
      <c r="X30" s="83"/>
      <c r="Y30" s="79">
        <v>-4.1992890697957121E-2</v>
      </c>
      <c r="Z30" s="80">
        <v>-1.9890097545315691E-3</v>
      </c>
      <c r="AA30" s="23"/>
    </row>
    <row r="31" spans="1:27" x14ac:dyDescent="0.35">
      <c r="A31" t="s">
        <v>453</v>
      </c>
      <c r="B31" t="s">
        <v>454</v>
      </c>
      <c r="C31" t="s">
        <v>11</v>
      </c>
      <c r="D31" t="s">
        <v>455</v>
      </c>
      <c r="E31" t="s">
        <v>456</v>
      </c>
      <c r="F31" s="1" t="str">
        <f t="shared" si="0"/>
        <v>AT2G42710.1    L1</v>
      </c>
      <c r="G31" s="3" t="str">
        <f t="shared" si="1"/>
        <v>AT2G42710.1</v>
      </c>
      <c r="H31" s="4" t="s">
        <v>1296</v>
      </c>
      <c r="I31" s="73">
        <v>-1.6043836432300996E-3</v>
      </c>
      <c r="J31" s="73">
        <v>3.004290269246504E-2</v>
      </c>
      <c r="K31" s="73">
        <v>-5.4644065605565957E-3</v>
      </c>
      <c r="L31" s="12">
        <v>5.2984007882588705E-3</v>
      </c>
      <c r="M31" s="9">
        <v>3</v>
      </c>
      <c r="N31" s="12">
        <v>1.1450931171655727E-2</v>
      </c>
      <c r="O31" s="12">
        <f t="shared" si="2"/>
        <v>6.6111981944273115E-3</v>
      </c>
      <c r="P31" s="15">
        <v>27</v>
      </c>
      <c r="Q31" s="15">
        <v>68</v>
      </c>
      <c r="S31" s="62"/>
      <c r="T31" s="64" t="s">
        <v>1349</v>
      </c>
      <c r="U31" s="28" t="s">
        <v>1347</v>
      </c>
      <c r="V31" s="78">
        <v>-9.3137254901960759E-2</v>
      </c>
      <c r="W31" s="79">
        <v>4.7042838379818035E-2</v>
      </c>
      <c r="X31" s="83"/>
      <c r="Y31" s="79">
        <v>-0.36777449554654573</v>
      </c>
      <c r="Z31" s="80">
        <v>0.18149998574262419</v>
      </c>
      <c r="AA31" s="23"/>
    </row>
    <row r="32" spans="1:27" ht="15" thickBot="1" x14ac:dyDescent="0.4">
      <c r="A32" t="s">
        <v>929</v>
      </c>
      <c r="B32" t="s">
        <v>930</v>
      </c>
      <c r="C32" t="s">
        <v>11</v>
      </c>
      <c r="D32" t="s">
        <v>931</v>
      </c>
      <c r="E32" t="s">
        <v>932</v>
      </c>
      <c r="F32" s="2" t="str">
        <f t="shared" si="0"/>
        <v>AT5G44710.1    S27</v>
      </c>
      <c r="G32" s="3" t="str">
        <f t="shared" si="1"/>
        <v>AT5G44710.1</v>
      </c>
      <c r="H32" s="4" t="s">
        <v>1297</v>
      </c>
      <c r="I32" s="73">
        <v>9.6857411167865538E-3</v>
      </c>
      <c r="J32" s="73">
        <v>4.8554911649043133E-3</v>
      </c>
      <c r="K32" s="73">
        <v>8.8673401373264363E-3</v>
      </c>
      <c r="L32" s="12">
        <v>5.4432207650385277E-3</v>
      </c>
      <c r="M32" s="9">
        <v>3</v>
      </c>
      <c r="N32" s="12">
        <v>1.3094662784475016E-2</v>
      </c>
      <c r="O32" s="12">
        <f t="shared" si="2"/>
        <v>7.5602070835640257E-3</v>
      </c>
      <c r="P32" s="15">
        <v>6</v>
      </c>
      <c r="Q32" s="15">
        <v>69</v>
      </c>
      <c r="S32" s="65"/>
      <c r="T32" s="66"/>
      <c r="U32" s="29" t="s">
        <v>1348</v>
      </c>
      <c r="V32" s="84" t="s">
        <v>1369</v>
      </c>
      <c r="W32" s="85">
        <v>7.8692706946019379E-3</v>
      </c>
      <c r="X32" s="86"/>
      <c r="Y32" s="85">
        <v>1.9890097545315691E-3</v>
      </c>
      <c r="Z32" s="87">
        <v>4.1992890697957121E-2</v>
      </c>
      <c r="AA32" s="23"/>
    </row>
    <row r="33" spans="1:27" ht="15" thickTop="1" x14ac:dyDescent="0.35">
      <c r="A33" t="s">
        <v>421</v>
      </c>
      <c r="B33" t="s">
        <v>422</v>
      </c>
      <c r="C33" t="s">
        <v>11</v>
      </c>
      <c r="D33" t="s">
        <v>423</v>
      </c>
      <c r="E33" t="s">
        <v>424</v>
      </c>
      <c r="F33" s="2" t="str">
        <f t="shared" si="0"/>
        <v>AT2G34520.1    S14</v>
      </c>
      <c r="G33" s="3" t="str">
        <f t="shared" si="1"/>
        <v>AT2G34520.1</v>
      </c>
      <c r="H33" s="4" t="s">
        <v>1298</v>
      </c>
      <c r="I33" s="73">
        <v>2.1179040847718756E-2</v>
      </c>
      <c r="J33" s="73">
        <v>1.4929721758494403E-2</v>
      </c>
      <c r="K33" s="73">
        <v>5.9910920887235465E-4</v>
      </c>
      <c r="L33" s="12">
        <v>9.8763205637279333E-3</v>
      </c>
      <c r="M33" s="9">
        <v>3</v>
      </c>
      <c r="N33" s="12">
        <v>1.6250186298428934E-2</v>
      </c>
      <c r="O33" s="12">
        <f t="shared" si="2"/>
        <v>9.382049433779514E-3</v>
      </c>
      <c r="P33" s="15">
        <v>4</v>
      </c>
      <c r="Q33" s="15">
        <v>78</v>
      </c>
      <c r="S33" s="64" t="s">
        <v>1353</v>
      </c>
      <c r="T33" s="64"/>
      <c r="U33" s="64"/>
      <c r="V33" s="64"/>
      <c r="W33" s="64"/>
      <c r="X33" s="64"/>
      <c r="Y33" s="64"/>
      <c r="Z33" s="64"/>
      <c r="AA33" s="23"/>
    </row>
    <row r="34" spans="1:27" x14ac:dyDescent="0.35">
      <c r="A34" t="s">
        <v>84</v>
      </c>
      <c r="B34" t="s">
        <v>85</v>
      </c>
      <c r="C34" t="s">
        <v>11</v>
      </c>
      <c r="D34" t="s">
        <v>86</v>
      </c>
      <c r="E34" t="s">
        <v>87</v>
      </c>
      <c r="F34" s="2" t="str">
        <f t="shared" si="0"/>
        <v>AT1G15810.1    S15</v>
      </c>
      <c r="G34" s="3" t="str">
        <f t="shared" si="1"/>
        <v>AT1G15810.1</v>
      </c>
      <c r="H34" s="4" t="s">
        <v>1299</v>
      </c>
      <c r="I34" s="73">
        <v>3.6191681368658718E-2</v>
      </c>
      <c r="J34" s="73">
        <v>1.1625887574909233E-2</v>
      </c>
      <c r="K34" s="73">
        <v>-6.4186753608030641E-3</v>
      </c>
      <c r="L34" s="12">
        <v>1.1439994486287743E-2</v>
      </c>
      <c r="M34" s="9">
        <v>3</v>
      </c>
      <c r="N34" s="12">
        <v>2.8006363424717282E-2</v>
      </c>
      <c r="O34" s="12">
        <f t="shared" si="2"/>
        <v>1.6169481462283013E-2</v>
      </c>
      <c r="P34" s="15">
        <v>4</v>
      </c>
      <c r="Q34" s="15">
        <v>81</v>
      </c>
    </row>
    <row r="35" spans="1:27" x14ac:dyDescent="0.35">
      <c r="A35" t="s">
        <v>791</v>
      </c>
      <c r="B35" t="s">
        <v>792</v>
      </c>
      <c r="C35" t="s">
        <v>11</v>
      </c>
      <c r="D35" t="s">
        <v>793</v>
      </c>
      <c r="E35" t="s">
        <v>794</v>
      </c>
      <c r="F35" s="1" t="str">
        <f t="shared" si="0"/>
        <v>AT4G36420.1    L12</v>
      </c>
      <c r="G35" s="3" t="str">
        <f t="shared" si="1"/>
        <v>AT4G36420.1</v>
      </c>
      <c r="H35" s="4" t="s">
        <v>1277</v>
      </c>
      <c r="I35" s="73">
        <v>3.056859003238107E-2</v>
      </c>
      <c r="J35" s="73">
        <v>1.6520581008961945E-2</v>
      </c>
      <c r="K35" s="73">
        <v>-2.6797730280140866E-3</v>
      </c>
      <c r="L35" s="12">
        <v>1.2443495963142414E-2</v>
      </c>
      <c r="M35" s="9">
        <v>3</v>
      </c>
      <c r="N35" s="12">
        <v>2.2379000311017257E-2</v>
      </c>
      <c r="O35" s="12">
        <f t="shared" si="2"/>
        <v>1.2920521853760532E-2</v>
      </c>
      <c r="P35" s="15">
        <v>11</v>
      </c>
      <c r="Q35" s="15">
        <v>85</v>
      </c>
      <c r="S35" s="49" t="s">
        <v>1354</v>
      </c>
      <c r="T35" s="49"/>
      <c r="U35" s="49"/>
      <c r="V35" s="49"/>
      <c r="W35" s="49"/>
      <c r="X35" s="49"/>
      <c r="Y35" s="49"/>
      <c r="Z35" s="49"/>
      <c r="AA35" s="23"/>
    </row>
    <row r="36" spans="1:27" ht="15" thickBot="1" x14ac:dyDescent="0.4">
      <c r="A36" t="s">
        <v>313</v>
      </c>
      <c r="B36" t="s">
        <v>314</v>
      </c>
      <c r="C36" t="s">
        <v>11</v>
      </c>
      <c r="D36" t="s">
        <v>315</v>
      </c>
      <c r="E36" t="s">
        <v>316</v>
      </c>
      <c r="F36" s="2" t="str">
        <f t="shared" si="0"/>
        <v>AT1G77750.1    S13</v>
      </c>
      <c r="G36" s="3" t="str">
        <f t="shared" si="1"/>
        <v>AT1G77750.1</v>
      </c>
      <c r="H36" s="4" t="s">
        <v>1300</v>
      </c>
      <c r="I36" s="73">
        <v>1.8266611271941794E-2</v>
      </c>
      <c r="J36" s="73">
        <v>2.2900466500541609E-2</v>
      </c>
      <c r="K36" s="73">
        <v>9.175351354402058E-3</v>
      </c>
      <c r="L36" s="12">
        <v>1.4421173000994596E-2</v>
      </c>
      <c r="M36" s="9">
        <v>3</v>
      </c>
      <c r="N36" s="12">
        <v>9.7850721495235833E-3</v>
      </c>
      <c r="O36" s="12">
        <f t="shared" si="2"/>
        <v>5.6494140395673513E-3</v>
      </c>
      <c r="P36" s="15">
        <v>14</v>
      </c>
      <c r="Q36" s="15">
        <v>89</v>
      </c>
      <c r="S36" s="25" t="s">
        <v>1367</v>
      </c>
      <c r="T36" s="22"/>
      <c r="U36" s="22"/>
      <c r="V36" s="22"/>
      <c r="W36" s="22"/>
      <c r="X36" s="22"/>
      <c r="Y36" s="22"/>
      <c r="Z36" s="22"/>
      <c r="AA36" s="23"/>
    </row>
    <row r="37" spans="1:27" ht="25" thickTop="1" thickBot="1" x14ac:dyDescent="0.4">
      <c r="A37" t="s">
        <v>685</v>
      </c>
      <c r="B37" t="s">
        <v>686</v>
      </c>
      <c r="C37" t="s">
        <v>11</v>
      </c>
      <c r="D37" t="s">
        <v>246</v>
      </c>
      <c r="E37" t="s">
        <v>247</v>
      </c>
      <c r="F37" s="1" t="str">
        <f t="shared" si="0"/>
        <v>AT4G02930.1    elongation</v>
      </c>
      <c r="G37" s="3" t="str">
        <f t="shared" si="1"/>
        <v>AT4G02930.1</v>
      </c>
      <c r="H37" s="4" t="s">
        <v>1301</v>
      </c>
      <c r="I37" s="73">
        <v>2.0377320342987781E-2</v>
      </c>
      <c r="J37" s="73">
        <v>2.3302259482277578E-2</v>
      </c>
      <c r="K37" s="73">
        <v>1.2016121606381363E-2</v>
      </c>
      <c r="L37" s="12">
        <v>1.6205597102581668E-2</v>
      </c>
      <c r="M37" s="9">
        <v>3</v>
      </c>
      <c r="N37" s="12">
        <v>1.0074377680055025E-2</v>
      </c>
      <c r="O37" s="12">
        <f t="shared" si="2"/>
        <v>5.8164446654977268E-3</v>
      </c>
      <c r="P37" s="15">
        <v>69</v>
      </c>
      <c r="Q37" s="15">
        <v>95</v>
      </c>
      <c r="S37" s="69" t="s">
        <v>1261</v>
      </c>
      <c r="T37" s="70"/>
      <c r="U37" s="71"/>
      <c r="V37" s="30" t="s">
        <v>1355</v>
      </c>
      <c r="W37" s="31" t="s">
        <v>1356</v>
      </c>
      <c r="X37" s="31" t="s">
        <v>1357</v>
      </c>
      <c r="Y37" s="31" t="s">
        <v>1358</v>
      </c>
      <c r="Z37" s="32" t="s">
        <v>1342</v>
      </c>
      <c r="AA37" s="23"/>
    </row>
    <row r="38" spans="1:27" ht="15" thickTop="1" x14ac:dyDescent="0.35">
      <c r="A38" t="s">
        <v>937</v>
      </c>
      <c r="B38" t="s">
        <v>938</v>
      </c>
      <c r="C38" t="s">
        <v>11</v>
      </c>
      <c r="D38" t="s">
        <v>939</v>
      </c>
      <c r="E38" t="s">
        <v>940</v>
      </c>
      <c r="F38" s="2" t="str">
        <f t="shared" si="0"/>
        <v>AT5G47320.1    S19</v>
      </c>
      <c r="G38" s="3" t="str">
        <f t="shared" si="1"/>
        <v>AT5G47320.1</v>
      </c>
      <c r="H38" s="4" t="s">
        <v>1302</v>
      </c>
      <c r="I38" s="73">
        <v>2.6585445459569843E-2</v>
      </c>
      <c r="J38" s="73">
        <v>2.6230599362949806E-2</v>
      </c>
      <c r="K38" s="73">
        <v>1.2148125459097362E-2</v>
      </c>
      <c r="L38" s="12">
        <v>1.9295086719238432E-2</v>
      </c>
      <c r="M38" s="9">
        <v>3</v>
      </c>
      <c r="N38" s="12">
        <v>1.2773792438843723E-2</v>
      </c>
      <c r="O38" s="12">
        <f t="shared" si="2"/>
        <v>7.3749525031388298E-3</v>
      </c>
      <c r="P38" s="15">
        <v>8</v>
      </c>
      <c r="Q38" s="15">
        <v>106</v>
      </c>
      <c r="S38" s="61" t="s">
        <v>1359</v>
      </c>
      <c r="T38" s="63" t="s">
        <v>1360</v>
      </c>
      <c r="U38" s="72"/>
      <c r="V38" s="75">
        <v>3.6739245196406305E-2</v>
      </c>
      <c r="W38" s="76">
        <v>2</v>
      </c>
      <c r="X38" s="76">
        <v>1.8369622598203152E-2</v>
      </c>
      <c r="Y38" s="76">
        <v>19.750621168375357</v>
      </c>
      <c r="Z38" s="88">
        <v>8.2351458420525143E-7</v>
      </c>
      <c r="AA38" s="23"/>
    </row>
    <row r="39" spans="1:27" ht="23" x14ac:dyDescent="0.35">
      <c r="A39" t="s">
        <v>280</v>
      </c>
      <c r="B39" t="s">
        <v>281</v>
      </c>
      <c r="C39" t="s">
        <v>11</v>
      </c>
      <c r="D39" t="s">
        <v>282</v>
      </c>
      <c r="E39" t="s">
        <v>283</v>
      </c>
      <c r="F39" s="2" t="str">
        <f t="shared" si="0"/>
        <v>AT1G64880.1    S5</v>
      </c>
      <c r="G39" s="3" t="str">
        <f t="shared" si="1"/>
        <v>AT1G64880.1</v>
      </c>
      <c r="H39" s="4" t="s">
        <v>1303</v>
      </c>
      <c r="I39" s="73">
        <v>2.2028419207257548E-2</v>
      </c>
      <c r="J39" s="73">
        <v>3.8566195465327649E-2</v>
      </c>
      <c r="K39" s="73">
        <v>7.4215857317062092E-3</v>
      </c>
      <c r="L39" s="12">
        <v>2.0312430093463233E-2</v>
      </c>
      <c r="M39" s="9">
        <v>3</v>
      </c>
      <c r="N39" s="12">
        <v>1.2188727397332757E-2</v>
      </c>
      <c r="O39" s="12">
        <f t="shared" si="2"/>
        <v>7.0371650439290346E-3</v>
      </c>
      <c r="P39" s="15">
        <v>14</v>
      </c>
      <c r="Q39" s="15">
        <v>108</v>
      </c>
      <c r="S39" s="62"/>
      <c r="T39" s="64" t="s">
        <v>1361</v>
      </c>
      <c r="U39" s="28" t="s">
        <v>1362</v>
      </c>
      <c r="V39" s="78">
        <v>2.2120098039215674E-2</v>
      </c>
      <c r="W39" s="79">
        <v>1</v>
      </c>
      <c r="X39" s="79">
        <v>2.2120098039215674E-2</v>
      </c>
      <c r="Y39" s="79">
        <v>23.783051298103739</v>
      </c>
      <c r="Z39" s="89">
        <v>1.513909277760234E-5</v>
      </c>
      <c r="AA39" s="23"/>
    </row>
    <row r="40" spans="1:27" x14ac:dyDescent="0.35">
      <c r="A40" t="s">
        <v>168</v>
      </c>
      <c r="B40" t="s">
        <v>169</v>
      </c>
      <c r="C40" t="s">
        <v>11</v>
      </c>
      <c r="D40" t="s">
        <v>170</v>
      </c>
      <c r="E40" t="s">
        <v>171</v>
      </c>
      <c r="F40" s="2" t="str">
        <f t="shared" si="0"/>
        <v>AT1G31817.1    S11</v>
      </c>
      <c r="G40" s="3" t="str">
        <f t="shared" si="1"/>
        <v>AT1G31817.1</v>
      </c>
      <c r="H40" s="4" t="s">
        <v>1304</v>
      </c>
      <c r="I40" s="73">
        <v>4.0987540747825797E-2</v>
      </c>
      <c r="J40" s="73">
        <v>1.8231145974097657E-2</v>
      </c>
      <c r="K40" s="73">
        <v>2.4432351918879481E-2</v>
      </c>
      <c r="L40" s="12">
        <v>2.5524042838967087E-2</v>
      </c>
      <c r="M40" s="9">
        <v>3</v>
      </c>
      <c r="N40" s="12">
        <v>2.1951544253091076E-2</v>
      </c>
      <c r="O40" s="12">
        <f t="shared" si="2"/>
        <v>1.2673729983650116E-2</v>
      </c>
      <c r="P40" s="15">
        <v>16</v>
      </c>
      <c r="Q40" s="15">
        <v>120</v>
      </c>
      <c r="S40" s="62"/>
      <c r="T40" s="64"/>
      <c r="U40" s="28" t="s">
        <v>1363</v>
      </c>
      <c r="V40" s="78">
        <v>2.304155656978139E-3</v>
      </c>
      <c r="W40" s="79">
        <v>1</v>
      </c>
      <c r="X40" s="79">
        <v>2.304155656978139E-3</v>
      </c>
      <c r="Y40" s="79">
        <v>2.4773783593352499</v>
      </c>
      <c r="Z40" s="80">
        <v>0.12282448881892088</v>
      </c>
      <c r="AA40" s="23"/>
    </row>
    <row r="41" spans="1:27" x14ac:dyDescent="0.35">
      <c r="A41" t="s">
        <v>585</v>
      </c>
      <c r="B41" t="s">
        <v>586</v>
      </c>
      <c r="C41" t="s">
        <v>11</v>
      </c>
      <c r="D41" t="s">
        <v>587</v>
      </c>
      <c r="E41" t="s">
        <v>588</v>
      </c>
      <c r="F41" s="1" t="str">
        <f t="shared" si="0"/>
        <v>AT3G26360.1    S21</v>
      </c>
      <c r="G41" s="3" t="str">
        <f t="shared" si="1"/>
        <v>AT3G26360.1</v>
      </c>
      <c r="H41" s="4" t="s">
        <v>1310</v>
      </c>
      <c r="I41" s="73">
        <v>5.9519088648460318E-2</v>
      </c>
      <c r="J41" s="73">
        <v>1.9241469337855675E-2</v>
      </c>
      <c r="K41" s="73">
        <v>5.5277562106422016E-3</v>
      </c>
      <c r="L41" s="12">
        <v>2.5736468024352161E-2</v>
      </c>
      <c r="M41" s="9">
        <v>3</v>
      </c>
      <c r="N41" s="12">
        <v>3.5700090631301112E-2</v>
      </c>
      <c r="O41" s="12">
        <f t="shared" si="2"/>
        <v>2.0611456936075735E-2</v>
      </c>
      <c r="P41" s="15">
        <v>6</v>
      </c>
      <c r="Q41" s="15">
        <v>122</v>
      </c>
      <c r="S41" s="62"/>
      <c r="T41" s="64"/>
      <c r="U41" s="28" t="s">
        <v>1364</v>
      </c>
      <c r="V41" s="78">
        <v>3.4435089539428164E-2</v>
      </c>
      <c r="W41" s="79">
        <v>1</v>
      </c>
      <c r="X41" s="79">
        <v>3.4435089539428164E-2</v>
      </c>
      <c r="Y41" s="79">
        <v>37.023863977415459</v>
      </c>
      <c r="Z41" s="89">
        <v>2.753029701430409E-7</v>
      </c>
      <c r="AA41" s="23"/>
    </row>
    <row r="42" spans="1:27" x14ac:dyDescent="0.35">
      <c r="A42" t="s">
        <v>623</v>
      </c>
      <c r="B42" t="s">
        <v>624</v>
      </c>
      <c r="C42" t="s">
        <v>11</v>
      </c>
      <c r="D42" t="s">
        <v>625</v>
      </c>
      <c r="E42" t="s">
        <v>626</v>
      </c>
      <c r="F42" s="2" t="str">
        <f t="shared" si="0"/>
        <v>AT3G49080.1    S9</v>
      </c>
      <c r="G42" s="3" t="str">
        <f t="shared" si="1"/>
        <v>AT3G49080.1</v>
      </c>
      <c r="H42" s="4" t="s">
        <v>1305</v>
      </c>
      <c r="I42" s="73">
        <v>4.6535735936768872E-2</v>
      </c>
      <c r="J42" s="73">
        <v>6.492480461140436E-2</v>
      </c>
      <c r="K42" s="73">
        <v>-7.2019870677249211E-3</v>
      </c>
      <c r="L42" s="12">
        <v>3.2393214452182205E-2</v>
      </c>
      <c r="M42" s="9">
        <v>3</v>
      </c>
      <c r="N42" s="12">
        <v>3.5133350874108328E-2</v>
      </c>
      <c r="O42" s="12">
        <f t="shared" si="2"/>
        <v>2.0284249584700018E-2</v>
      </c>
      <c r="P42" s="15">
        <v>9</v>
      </c>
      <c r="Q42" s="15">
        <v>140</v>
      </c>
      <c r="S42" s="62" t="s">
        <v>1365</v>
      </c>
      <c r="T42" s="64"/>
      <c r="U42" s="67"/>
      <c r="V42" s="78">
        <v>3.9993363499245857E-2</v>
      </c>
      <c r="W42" s="79">
        <v>43</v>
      </c>
      <c r="X42" s="79">
        <v>9.3007822091269437E-4</v>
      </c>
      <c r="Y42" s="83"/>
      <c r="Z42" s="90"/>
      <c r="AA42" s="23"/>
    </row>
    <row r="43" spans="1:27" ht="15" thickBot="1" x14ac:dyDescent="0.4">
      <c r="A43" t="s">
        <v>44</v>
      </c>
      <c r="B43" t="s">
        <v>45</v>
      </c>
      <c r="C43" t="s">
        <v>11</v>
      </c>
      <c r="D43" t="s">
        <v>46</v>
      </c>
      <c r="E43" t="s">
        <v>47</v>
      </c>
      <c r="F43" s="2" t="str">
        <f t="shared" si="0"/>
        <v>AT1G07210.1    S18</v>
      </c>
      <c r="G43" s="3" t="str">
        <f t="shared" si="1"/>
        <v>AT1G07210.1</v>
      </c>
      <c r="H43" s="4" t="s">
        <v>1306</v>
      </c>
      <c r="I43" s="73">
        <v>2.8739874243004563E-2</v>
      </c>
      <c r="J43" s="73">
        <v>5.1753856800859512E-2</v>
      </c>
      <c r="K43" s="73">
        <v>4.0783261811184614E-2</v>
      </c>
      <c r="L43" s="12">
        <v>3.8066027577048987E-2</v>
      </c>
      <c r="M43" s="9">
        <v>3</v>
      </c>
      <c r="N43" s="12">
        <v>1.834235614746404E-3</v>
      </c>
      <c r="O43" s="12">
        <f t="shared" si="2"/>
        <v>1.058996425931035E-3</v>
      </c>
      <c r="P43" s="15">
        <v>8</v>
      </c>
      <c r="Q43" s="15">
        <v>159</v>
      </c>
      <c r="S43" s="65" t="s">
        <v>1366</v>
      </c>
      <c r="T43" s="66"/>
      <c r="U43" s="68"/>
      <c r="V43" s="91">
        <v>7.6732608695652155E-2</v>
      </c>
      <c r="W43" s="85">
        <v>45</v>
      </c>
      <c r="X43" s="86"/>
      <c r="Y43" s="86"/>
      <c r="Z43" s="92"/>
      <c r="AA43" s="23"/>
    </row>
    <row r="44" spans="1:27" ht="15" thickTop="1" x14ac:dyDescent="0.35">
      <c r="A44" t="s">
        <v>495</v>
      </c>
      <c r="B44" t="s">
        <v>496</v>
      </c>
      <c r="C44" t="s">
        <v>11</v>
      </c>
      <c r="D44" t="s">
        <v>497</v>
      </c>
      <c r="E44" t="s">
        <v>498</v>
      </c>
      <c r="F44" s="2" t="str">
        <f t="shared" si="0"/>
        <v>AT3G03600.1    S2</v>
      </c>
      <c r="G44" s="3" t="str">
        <f t="shared" si="1"/>
        <v>AT3G03600.1</v>
      </c>
      <c r="H44" s="4" t="s">
        <v>1307</v>
      </c>
      <c r="I44" s="73">
        <v>7.5653055999666693E-2</v>
      </c>
      <c r="J44" s="73">
        <v>9.252114974385553E-2</v>
      </c>
      <c r="K44" s="73">
        <v>7.617248171030451E-2</v>
      </c>
      <c r="L44" s="12">
        <v>7.908925910997501E-2</v>
      </c>
      <c r="M44" s="9">
        <v>3</v>
      </c>
      <c r="N44" s="12">
        <v>3.932422553998248E-3</v>
      </c>
      <c r="O44" s="12">
        <f t="shared" si="2"/>
        <v>2.2703852201182441E-3</v>
      </c>
      <c r="P44" s="15">
        <v>21</v>
      </c>
      <c r="Q44" s="15">
        <v>292</v>
      </c>
    </row>
    <row r="45" spans="1:27" x14ac:dyDescent="0.35">
      <c r="A45" t="s">
        <v>1112</v>
      </c>
      <c r="B45" t="s">
        <v>1113</v>
      </c>
      <c r="C45" t="s">
        <v>11</v>
      </c>
      <c r="D45" t="s">
        <v>1114</v>
      </c>
      <c r="E45" t="s">
        <v>1115</v>
      </c>
      <c r="F45" s="1" t="str">
        <f t="shared" si="0"/>
        <v>AT2G44065.1    L2</v>
      </c>
      <c r="G45" s="3" t="str">
        <f t="shared" si="1"/>
        <v>AT2G44065.1</v>
      </c>
      <c r="H45" s="4" t="s">
        <v>1308</v>
      </c>
      <c r="I45" s="73" t="s">
        <v>1261</v>
      </c>
      <c r="J45" s="73">
        <v>9.8995814347289948E-2</v>
      </c>
      <c r="K45" s="73">
        <v>0.1410260478212409</v>
      </c>
      <c r="L45" s="12">
        <v>0.11275372987247237</v>
      </c>
      <c r="M45" s="9">
        <v>2</v>
      </c>
      <c r="N45" s="12">
        <v>3.8646408103930607E-2</v>
      </c>
      <c r="O45" s="12">
        <f t="shared" si="2"/>
        <v>2.7327137238792074E-2</v>
      </c>
      <c r="P45" s="15">
        <v>3</v>
      </c>
      <c r="Q45" s="15">
        <v>352</v>
      </c>
    </row>
    <row r="46" spans="1:27" x14ac:dyDescent="0.35">
      <c r="A46" t="s">
        <v>1100</v>
      </c>
      <c r="B46" t="s">
        <v>1101</v>
      </c>
      <c r="C46" t="s">
        <v>11</v>
      </c>
      <c r="D46" t="s">
        <v>246</v>
      </c>
      <c r="E46" t="s">
        <v>247</v>
      </c>
      <c r="F46" s="1" t="str">
        <f t="shared" si="0"/>
        <v>AT2G31060.2    elongation</v>
      </c>
      <c r="G46" s="3" t="str">
        <f t="shared" si="1"/>
        <v>AT2G31060.2</v>
      </c>
      <c r="H46" s="4" t="s">
        <v>1301</v>
      </c>
      <c r="I46" s="73">
        <v>0.12401627102674505</v>
      </c>
      <c r="J46" s="73">
        <v>0.14183224734378355</v>
      </c>
      <c r="K46" s="73">
        <v>0.11414363456437278</v>
      </c>
      <c r="L46" s="12">
        <v>0.12430441427033323</v>
      </c>
      <c r="M46" s="9">
        <v>3</v>
      </c>
      <c r="N46" s="12">
        <v>9.74929636405358E-3</v>
      </c>
      <c r="O46" s="12">
        <f t="shared" si="2"/>
        <v>5.6287588801957741E-3</v>
      </c>
      <c r="P46" s="15">
        <v>5</v>
      </c>
      <c r="Q46" s="15">
        <v>366</v>
      </c>
    </row>
    <row r="47" spans="1:27" x14ac:dyDescent="0.35">
      <c r="A47" t="s">
        <v>703</v>
      </c>
      <c r="B47" t="s">
        <v>704</v>
      </c>
      <c r="C47" t="s">
        <v>11</v>
      </c>
      <c r="D47" t="s">
        <v>246</v>
      </c>
      <c r="E47" t="s">
        <v>247</v>
      </c>
      <c r="F47" s="1" t="str">
        <f t="shared" si="0"/>
        <v>AT4G11120.1    elongation</v>
      </c>
      <c r="G47" s="3" t="str">
        <f t="shared" si="1"/>
        <v>AT4G11120.1</v>
      </c>
      <c r="H47" s="4" t="s">
        <v>1301</v>
      </c>
      <c r="I47" s="73">
        <v>0.17531800327374783</v>
      </c>
      <c r="J47" s="73">
        <v>0.18744796212948198</v>
      </c>
      <c r="K47" s="73">
        <v>0.18120660982675507</v>
      </c>
      <c r="L47" s="12">
        <v>0.17896455503536104</v>
      </c>
      <c r="M47" s="9">
        <v>3</v>
      </c>
      <c r="N47" s="12">
        <v>4.5773061470637975E-3</v>
      </c>
      <c r="O47" s="12">
        <f t="shared" si="2"/>
        <v>2.6427089361706125E-3</v>
      </c>
      <c r="P47" s="15">
        <v>14</v>
      </c>
      <c r="Q47" s="15">
        <v>413</v>
      </c>
    </row>
  </sheetData>
  <sortState ref="A2:P47">
    <sortCondition ref="L2:L47"/>
  </sortState>
  <mergeCells count="30">
    <mergeCell ref="S42:U42"/>
    <mergeCell ref="S43:U43"/>
    <mergeCell ref="S33:Z33"/>
    <mergeCell ref="S35:Z35"/>
    <mergeCell ref="S37:U37"/>
    <mergeCell ref="S38:S41"/>
    <mergeCell ref="T38:U38"/>
    <mergeCell ref="T39:T41"/>
    <mergeCell ref="S21:S26"/>
    <mergeCell ref="T21:T22"/>
    <mergeCell ref="T23:T24"/>
    <mergeCell ref="T25:T26"/>
    <mergeCell ref="S27:S32"/>
    <mergeCell ref="T27:T28"/>
    <mergeCell ref="T29:T30"/>
    <mergeCell ref="T31:T32"/>
    <mergeCell ref="S9:S14"/>
    <mergeCell ref="T9:T10"/>
    <mergeCell ref="T11:T12"/>
    <mergeCell ref="T13:T14"/>
    <mergeCell ref="S15:S20"/>
    <mergeCell ref="T15:T16"/>
    <mergeCell ref="T17:T18"/>
    <mergeCell ref="T19:T20"/>
    <mergeCell ref="S5:Z5"/>
    <mergeCell ref="S7:U8"/>
    <mergeCell ref="V7:V8"/>
    <mergeCell ref="W7:W8"/>
    <mergeCell ref="X7:X8"/>
    <mergeCell ref="Y7:Z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 Plant Mito</vt:lpstr>
      <vt:lpstr>Ribosome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2016-08-02T09:16:14Z</dcterms:modified>
</cp:coreProperties>
</file>