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kob\git\pli-benchmarks\benchmarks\parallel-multi-intersect\"/>
    </mc:Choice>
  </mc:AlternateContent>
  <bookViews>
    <workbookView xWindow="0" yWindow="0" windowWidth="20490" windowHeight="7650" activeTab="3"/>
  </bookViews>
  <sheets>
    <sheet name="Sheet1" sheetId="1" r:id="rId1"/>
    <sheet name="Chart1" sheetId="2" r:id="rId2"/>
    <sheet name="Chart2" sheetId="3" r:id="rId3"/>
    <sheet name="Chart3" sheetId="4" r:id="rId4"/>
  </sheets>
  <externalReferences>
    <externalReference r:id="rId5"/>
    <externalReference r:id="rId6"/>
    <externalReference r:id="rId7"/>
    <externalReference r:id="rId8"/>
  </externalReferenc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F6" i="1"/>
  <c r="D6" i="1"/>
  <c r="B6" i="1"/>
  <c r="A6" i="1"/>
  <c r="H5" i="1"/>
  <c r="F5" i="1"/>
  <c r="D5" i="1"/>
  <c r="C5" i="1"/>
  <c r="B5" i="1"/>
  <c r="A5" i="1"/>
  <c r="H4" i="1"/>
  <c r="F4" i="1"/>
  <c r="D4" i="1"/>
  <c r="C4" i="1"/>
  <c r="B4" i="1"/>
  <c r="A4" i="1"/>
  <c r="H3" i="1"/>
  <c r="F3" i="1"/>
  <c r="D3" i="1"/>
  <c r="C3" i="1"/>
  <c r="B3" i="1"/>
  <c r="A3" i="1"/>
  <c r="H2" i="1"/>
  <c r="F2" i="1"/>
  <c r="D2" i="1"/>
  <c r="C2" i="1"/>
  <c r="B2" i="1"/>
</calcChain>
</file>

<file path=xl/sharedStrings.xml><?xml version="1.0" encoding="utf-8"?>
<sst xmlns="http://schemas.openxmlformats.org/spreadsheetml/2006/main" count="8" uniqueCount="8">
  <si>
    <t>bushy-base time</t>
  </si>
  <si>
    <t>bushy-base #intersects</t>
  </si>
  <si>
    <t>waves time</t>
  </si>
  <si>
    <t>waves #intersects</t>
  </si>
  <si>
    <t>waves-share time</t>
  </si>
  <si>
    <t>waves-share #intersects</t>
  </si>
  <si>
    <t>one-share time</t>
  </si>
  <si>
    <t>one-share #intersects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</si>
</sst>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2"/>
          <c:order val="4"/>
          <c:tx>
            <c:strRef>
              <c:f>Sheet1!$C$1</c:f>
              <c:strCache>
                <c:ptCount val="1"/>
                <c:pt idx="0">
                  <c:v>bushy-base #intersects</c:v>
                </c:pt>
              </c:strCache>
            </c:strRef>
          </c:tx>
          <c:spPr>
            <a:pattFill prst="wdUpDiag">
              <a:fgClr>
                <a:srgbClr val="5B9BD5"/>
              </a:fgClr>
              <a:bgClr>
                <a:sysClr val="window" lastClr="FFFFFF"/>
              </a:bgClr>
            </a:pattFill>
            <a:ln w="12700"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86</c:v>
                </c:pt>
                <c:pt idx="1">
                  <c:v>86</c:v>
                </c:pt>
                <c:pt idx="2">
                  <c:v>86</c:v>
                </c:pt>
                <c:pt idx="3">
                  <c:v>86</c:v>
                </c:pt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914-4869-83D7-37B1EA2838AF}"/>
            </c:ext>
          </c:extLst>
        </c:ser>
        <c:ser>
          <c:idx val="3"/>
          <c:order val="5"/>
          <c:tx>
            <c:strRef>
              <c:f>Sheet1!$G$1</c:f>
              <c:strCache>
                <c:ptCount val="1"/>
                <c:pt idx="0">
                  <c:v>waves-share #intersects</c:v>
                </c:pt>
              </c:strCache>
            </c:strRef>
          </c:tx>
          <c:spPr>
            <a:pattFill prst="wdDnDiag">
              <a:fgClr>
                <a:srgbClr val="ED7D31"/>
              </a:fgClr>
              <a:bgClr>
                <a:sysClr val="window" lastClr="FFFFFF"/>
              </a:bgClr>
            </a:patt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86</c:v>
                </c:pt>
                <c:pt idx="1">
                  <c:v>170</c:v>
                </c:pt>
                <c:pt idx="2">
                  <c:v>210</c:v>
                </c:pt>
                <c:pt idx="3">
                  <c:v>290</c:v>
                </c:pt>
                <c:pt idx="4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914-4869-83D7-37B1EA2838AF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one-share #intersects</c:v>
                </c:pt>
              </c:strCache>
            </c:strRef>
          </c:tx>
          <c:spPr>
            <a:pattFill prst="ltUpDiag">
              <a:fgClr>
                <a:srgbClr val="4472C4"/>
              </a:fgClr>
              <a:bgClr>
                <a:sysClr val="window" lastClr="FFFFFF"/>
              </a:bgClr>
            </a:patt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86</c:v>
                </c:pt>
                <c:pt idx="1">
                  <c:v>96</c:v>
                </c:pt>
                <c:pt idx="2">
                  <c:v>125</c:v>
                </c:pt>
                <c:pt idx="3">
                  <c:v>162</c:v>
                </c:pt>
                <c:pt idx="4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914-4869-83D7-37B1EA2838AF}"/>
            </c:ext>
          </c:extLst>
        </c:ser>
        <c:ser>
          <c:idx val="7"/>
          <c:order val="7"/>
          <c:tx>
            <c:strRef>
              <c:f>Sheet1!$E$1</c:f>
              <c:strCache>
                <c:ptCount val="1"/>
                <c:pt idx="0">
                  <c:v>waves #intersects</c:v>
                </c:pt>
              </c:strCache>
            </c:strRef>
          </c:tx>
          <c:spPr>
            <a:pattFill prst="ltDnDiag">
              <a:fgClr>
                <a:srgbClr val="70AD47"/>
              </a:fgClr>
              <a:bgClr>
                <a:sysClr val="window" lastClr="FFFFFF"/>
              </a:bgClr>
            </a:pattFill>
            <a:ln>
              <a:noFill/>
            </a:ln>
            <a:effectLst/>
          </c:spPr>
          <c:invertIfNegative val="0"/>
          <c:val>
            <c:numRef>
              <c:f>Sheet1!$E$2:$E$6</c:f>
              <c:numCache>
                <c:formatCode>General</c:formatCode>
                <c:ptCount val="5"/>
                <c:pt idx="0">
                  <c:v>86</c:v>
                </c:pt>
                <c:pt idx="1">
                  <c:v>86</c:v>
                </c:pt>
                <c:pt idx="2">
                  <c:v>86</c:v>
                </c:pt>
                <c:pt idx="3">
                  <c:v>86</c:v>
                </c:pt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914-4869-83D7-37B1EA283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995136"/>
        <c:axId val="455994808"/>
      </c:bar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bushy-base time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56.765168883999998</c:v>
                </c:pt>
                <c:pt idx="1">
                  <c:v>30.683911547000001</c:v>
                </c:pt>
                <c:pt idx="2">
                  <c:v>26.200123294000001</c:v>
                </c:pt>
                <c:pt idx="3">
                  <c:v>17.269520518</c:v>
                </c:pt>
                <c:pt idx="4">
                  <c:v>18.035961767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14-4869-83D7-37B1EA2838AF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waves-share time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11.574720571</c:v>
                </c:pt>
                <c:pt idx="1">
                  <c:v>12.163192228</c:v>
                </c:pt>
                <c:pt idx="2">
                  <c:v>11.340934165</c:v>
                </c:pt>
                <c:pt idx="3">
                  <c:v>11.460609899</c:v>
                </c:pt>
                <c:pt idx="4">
                  <c:v>12.950404886999999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14-4869-83D7-37B1EA2838AF}"/>
            </c:ext>
          </c:extLst>
        </c:ser>
        <c:ser>
          <c:idx val="4"/>
          <c:order val="2"/>
          <c:tx>
            <c:strRef>
              <c:f>Sheet1!$H$1</c:f>
              <c:strCache>
                <c:ptCount val="1"/>
                <c:pt idx="0">
                  <c:v>one-share time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13.347448742999999</c:v>
                </c:pt>
                <c:pt idx="1">
                  <c:v>8.7861773309999993</c:v>
                </c:pt>
                <c:pt idx="2">
                  <c:v>8.6034714220000001</c:v>
                </c:pt>
                <c:pt idx="3">
                  <c:v>10.600948846</c:v>
                </c:pt>
                <c:pt idx="4">
                  <c:v>39.065845742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14-4869-83D7-37B1EA2838AF}"/>
            </c:ext>
          </c:extLst>
        </c:ser>
        <c:ser>
          <c:idx val="5"/>
          <c:order val="3"/>
          <c:tx>
            <c:strRef>
              <c:f>Sheet1!$D$1</c:f>
              <c:strCache>
                <c:ptCount val="1"/>
                <c:pt idx="0">
                  <c:v>waves time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Sheet1!$D$2:$D$6</c:f>
              <c:numCache>
                <c:formatCode>General</c:formatCode>
                <c:ptCount val="5"/>
                <c:pt idx="0">
                  <c:v>13.615709262999999</c:v>
                </c:pt>
                <c:pt idx="1">
                  <c:v>23.276559454000001</c:v>
                </c:pt>
                <c:pt idx="2">
                  <c:v>19.999344011000002</c:v>
                </c:pt>
                <c:pt idx="3">
                  <c:v>16.601160334999999</c:v>
                </c:pt>
                <c:pt idx="4">
                  <c:v>18.121898926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14-4869-83D7-37B1EA283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92096"/>
        <c:axId val="567290528"/>
        <c:extLst/>
      </c:lineChart>
      <c:catAx>
        <c:axId val="5672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0528"/>
        <c:crosses val="autoZero"/>
        <c:auto val="1"/>
        <c:lblAlgn val="ctr"/>
        <c:lblOffset val="100"/>
        <c:tickMarkSkip val="1"/>
        <c:noMultiLvlLbl val="0"/>
      </c:catAx>
      <c:valAx>
        <c:axId val="5672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2096"/>
        <c:crosses val="autoZero"/>
        <c:crossBetween val="between"/>
      </c:valAx>
      <c:valAx>
        <c:axId val="455994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995136"/>
        <c:crosses val="max"/>
        <c:crossBetween val="between"/>
      </c:valAx>
      <c:catAx>
        <c:axId val="45599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5994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bushy-base time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56.765168883999998</c:v>
                </c:pt>
                <c:pt idx="1">
                  <c:v>30.683911547000001</c:v>
                </c:pt>
                <c:pt idx="2">
                  <c:v>26.200123294000001</c:v>
                </c:pt>
                <c:pt idx="3">
                  <c:v>17.269520518</c:v>
                </c:pt>
                <c:pt idx="4">
                  <c:v>18.035961767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8B-4275-A6D7-302A3BF932B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waves time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13.615709262999999</c:v>
                </c:pt>
                <c:pt idx="1">
                  <c:v>23.276559454000001</c:v>
                </c:pt>
                <c:pt idx="2">
                  <c:v>19.999344011000002</c:v>
                </c:pt>
                <c:pt idx="3">
                  <c:v>16.601160334999999</c:v>
                </c:pt>
                <c:pt idx="4">
                  <c:v>18.121898926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8B-4275-A6D7-302A3BF932BF}"/>
            </c:ext>
          </c:extLst>
        </c:ser>
        <c:ser>
          <c:idx val="4"/>
          <c:order val="2"/>
          <c:tx>
            <c:strRef>
              <c:f>Sheet1!$F$1</c:f>
              <c:strCache>
                <c:ptCount val="1"/>
                <c:pt idx="0">
                  <c:v>waves-share time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11.574720571</c:v>
                </c:pt>
                <c:pt idx="1">
                  <c:v>12.163192228</c:v>
                </c:pt>
                <c:pt idx="2">
                  <c:v>11.340934165</c:v>
                </c:pt>
                <c:pt idx="3">
                  <c:v>11.460609899</c:v>
                </c:pt>
                <c:pt idx="4">
                  <c:v>12.950404886999999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8B-4275-A6D7-302A3BF932BF}"/>
            </c:ext>
          </c:extLst>
        </c:ser>
        <c:ser>
          <c:idx val="5"/>
          <c:order val="3"/>
          <c:tx>
            <c:strRef>
              <c:f>Sheet1!$H$1</c:f>
              <c:strCache>
                <c:ptCount val="1"/>
                <c:pt idx="0">
                  <c:v>one-share time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13.347448742999999</c:v>
                </c:pt>
                <c:pt idx="1">
                  <c:v>8.7861773309999993</c:v>
                </c:pt>
                <c:pt idx="2">
                  <c:v>8.6034714220000001</c:v>
                </c:pt>
                <c:pt idx="3">
                  <c:v>10.600948846</c:v>
                </c:pt>
                <c:pt idx="4">
                  <c:v>39.065845742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8B-4275-A6D7-302A3BF93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92096"/>
        <c:axId val="567290528"/>
        <c:extLst/>
      </c:lineChart>
      <c:catAx>
        <c:axId val="5672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0528"/>
        <c:crosses val="autoZero"/>
        <c:auto val="1"/>
        <c:lblAlgn val="ctr"/>
        <c:lblOffset val="100"/>
        <c:tickMarkSkip val="1"/>
        <c:noMultiLvlLbl val="0"/>
      </c:catAx>
      <c:valAx>
        <c:axId val="5672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bushy-base #intersects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86</c:v>
                </c:pt>
                <c:pt idx="1">
                  <c:v>86</c:v>
                </c:pt>
                <c:pt idx="2">
                  <c:v>86</c:v>
                </c:pt>
                <c:pt idx="3">
                  <c:v>86</c:v>
                </c:pt>
                <c:pt idx="4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CF-4C66-98AF-6E2395E7395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waves #intersects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86</c:v>
                </c:pt>
                <c:pt idx="1">
                  <c:v>86</c:v>
                </c:pt>
                <c:pt idx="2">
                  <c:v>86</c:v>
                </c:pt>
                <c:pt idx="3">
                  <c:v>86</c:v>
                </c:pt>
                <c:pt idx="4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CF-4C66-98AF-6E2395E73952}"/>
            </c:ext>
          </c:extLst>
        </c:ser>
        <c:ser>
          <c:idx val="4"/>
          <c:order val="2"/>
          <c:tx>
            <c:strRef>
              <c:f>Sheet1!$G$1</c:f>
              <c:strCache>
                <c:ptCount val="1"/>
                <c:pt idx="0">
                  <c:v>waves-share #intersects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86</c:v>
                </c:pt>
                <c:pt idx="1">
                  <c:v>170</c:v>
                </c:pt>
                <c:pt idx="2">
                  <c:v>210</c:v>
                </c:pt>
                <c:pt idx="3">
                  <c:v>290</c:v>
                </c:pt>
                <c:pt idx="4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0CF-4C66-98AF-6E2395E73952}"/>
            </c:ext>
          </c:extLst>
        </c:ser>
        <c:ser>
          <c:idx val="5"/>
          <c:order val="3"/>
          <c:tx>
            <c:strRef>
              <c:f>Sheet1!$I$1</c:f>
              <c:strCache>
                <c:ptCount val="1"/>
                <c:pt idx="0">
                  <c:v>one-share #intersects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86</c:v>
                </c:pt>
                <c:pt idx="1">
                  <c:v>96</c:v>
                </c:pt>
                <c:pt idx="2">
                  <c:v>125</c:v>
                </c:pt>
                <c:pt idx="3">
                  <c:v>162</c:v>
                </c:pt>
                <c:pt idx="4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CF-4C66-98AF-6E2395E73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92096"/>
        <c:axId val="567290528"/>
        <c:extLst/>
      </c:lineChart>
      <c:catAx>
        <c:axId val="5672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0528"/>
        <c:crosses val="autoZero"/>
        <c:auto val="1"/>
        <c:lblAlgn val="ctr"/>
        <c:lblOffset val="100"/>
        <c:tickMarkSkip val="1"/>
        <c:noMultiLvlLbl val="0"/>
      </c:catAx>
      <c:valAx>
        <c:axId val="5672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4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694" cy="60843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shy-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av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haring-wav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ne-sha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hart1"/>
      <sheetName val="Chart2"/>
    </sheetNames>
    <sheetDataSet>
      <sheetData sheetId="0">
        <row r="89">
          <cell r="A89">
            <v>56.765168883999998</v>
          </cell>
        </row>
        <row r="177">
          <cell r="A177">
            <v>30.683911547000001</v>
          </cell>
        </row>
        <row r="265">
          <cell r="A265">
            <v>26.200123294000001</v>
          </cell>
        </row>
        <row r="353">
          <cell r="A353">
            <v>17.269520518</v>
          </cell>
        </row>
        <row r="441">
          <cell r="A441">
            <v>18.035961767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hart1"/>
      <sheetName val="Chart2"/>
    </sheetNames>
    <sheetDataSet>
      <sheetData sheetId="0">
        <row r="88">
          <cell r="A88">
            <v>13.615709262999999</v>
          </cell>
        </row>
        <row r="175">
          <cell r="A175">
            <v>23.276559454000001</v>
          </cell>
        </row>
        <row r="262">
          <cell r="A262">
            <v>19.999344011000002</v>
          </cell>
        </row>
        <row r="349">
          <cell r="A349">
            <v>16.601160334999999</v>
          </cell>
        </row>
        <row r="436">
          <cell r="A436">
            <v>18.121898926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hart1"/>
      <sheetName val="Chart2"/>
    </sheetNames>
    <sheetDataSet>
      <sheetData sheetId="0">
        <row r="88">
          <cell r="A88">
            <v>11.574720571</v>
          </cell>
        </row>
        <row r="259">
          <cell r="A259">
            <v>12.163192228</v>
          </cell>
        </row>
        <row r="470">
          <cell r="A470">
            <v>11.340934165</v>
          </cell>
        </row>
        <row r="761">
          <cell r="A761">
            <v>11.460609899</v>
          </cell>
        </row>
        <row r="1212">
          <cell r="A1212">
            <v>12.950404886999999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hart1"/>
      <sheetName val="Chart2"/>
    </sheetNames>
    <sheetDataSet>
      <sheetData sheetId="0">
        <row r="89">
          <cell r="A89">
            <v>13.347448742999999</v>
          </cell>
        </row>
        <row r="187">
          <cell r="A187">
            <v>8.7861773309999993</v>
          </cell>
        </row>
        <row r="314">
          <cell r="A314">
            <v>8.6034714220000001</v>
          </cell>
        </row>
        <row r="478">
          <cell r="A478">
            <v>10.600948846</v>
          </cell>
        </row>
        <row r="693">
          <cell r="A693">
            <v>39.065845742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7" sqref="F7"/>
    </sheetView>
  </sheetViews>
  <sheetFormatPr defaultRowHeight="15" x14ac:dyDescent="0.25"/>
  <cols>
    <col min="2" max="2" width="18" customWidth="1"/>
    <col min="3" max="3" width="21.7109375" bestFit="1" customWidth="1"/>
    <col min="4" max="4" width="11.140625" customWidth="1"/>
    <col min="5" max="5" width="16.85546875" bestFit="1" customWidth="1"/>
    <col min="6" max="6" width="19.28515625" bestFit="1" customWidth="1"/>
    <col min="7" max="7" width="22.7109375" bestFit="1" customWidth="1"/>
    <col min="8" max="8" width="14.7109375" bestFit="1" customWidth="1"/>
    <col min="9" max="9" width="20.4257812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f>[1]Sheet1!$A$89</f>
        <v>56.765168883999998</v>
      </c>
      <c r="C2">
        <f>89-3</f>
        <v>86</v>
      </c>
      <c r="D2">
        <f>[2]Sheet1!$A$88</f>
        <v>13.615709262999999</v>
      </c>
      <c r="E2">
        <v>86</v>
      </c>
      <c r="F2">
        <f>[3]Sheet1!$A$88</f>
        <v>11.574720571</v>
      </c>
      <c r="G2">
        <v>86</v>
      </c>
      <c r="H2">
        <f>[4]Sheet1!$A$89</f>
        <v>13.347448742999999</v>
      </c>
      <c r="I2">
        <v>86</v>
      </c>
    </row>
    <row r="3" spans="1:9" x14ac:dyDescent="0.25">
      <c r="A3">
        <f>A2*2</f>
        <v>2</v>
      </c>
      <c r="B3">
        <f>[1]Sheet1!$A$177</f>
        <v>30.683911547000001</v>
      </c>
      <c r="C3">
        <f>175-90+1</f>
        <v>86</v>
      </c>
      <c r="D3">
        <f>[2]Sheet1!$A$175</f>
        <v>23.276559454000001</v>
      </c>
      <c r="E3">
        <v>86</v>
      </c>
      <c r="F3">
        <f>[3]Sheet1!$A$259</f>
        <v>12.163192228</v>
      </c>
      <c r="G3">
        <v>170</v>
      </c>
      <c r="H3">
        <f>[4]Sheet1!$A$187</f>
        <v>8.7861773309999993</v>
      </c>
      <c r="I3">
        <v>96</v>
      </c>
    </row>
    <row r="4" spans="1:9" x14ac:dyDescent="0.25">
      <c r="A4">
        <f>A3*2</f>
        <v>4</v>
      </c>
      <c r="B4">
        <f>[1]Sheet1!$A$265</f>
        <v>26.200123294000001</v>
      </c>
      <c r="C4">
        <f>263-178+1</f>
        <v>86</v>
      </c>
      <c r="D4">
        <f>[2]Sheet1!$A$262</f>
        <v>19.999344011000002</v>
      </c>
      <c r="E4">
        <v>86</v>
      </c>
      <c r="F4">
        <f>[3]Sheet1!$A$470</f>
        <v>11.340934165</v>
      </c>
      <c r="G4">
        <v>210</v>
      </c>
      <c r="H4">
        <f>[4]Sheet1!$A$314</f>
        <v>8.6034714220000001</v>
      </c>
      <c r="I4">
        <v>125</v>
      </c>
    </row>
    <row r="5" spans="1:9" x14ac:dyDescent="0.25">
      <c r="A5">
        <f>A4*2</f>
        <v>8</v>
      </c>
      <c r="B5">
        <f>[1]Sheet1!$A$353</f>
        <v>17.269520518</v>
      </c>
      <c r="C5">
        <f>351-266+1</f>
        <v>86</v>
      </c>
      <c r="D5">
        <f>[2]Sheet1!$A$349</f>
        <v>16.601160334999999</v>
      </c>
      <c r="E5">
        <v>86</v>
      </c>
      <c r="F5">
        <f>[3]Sheet1!$A$761</f>
        <v>11.460609899</v>
      </c>
      <c r="G5">
        <v>290</v>
      </c>
      <c r="H5">
        <f>[4]Sheet1!$A$478</f>
        <v>10.600948846</v>
      </c>
      <c r="I5">
        <v>162</v>
      </c>
    </row>
    <row r="6" spans="1:9" x14ac:dyDescent="0.25">
      <c r="A6">
        <f>A5*2</f>
        <v>16</v>
      </c>
      <c r="B6">
        <f>[1]Sheet1!$A$441</f>
        <v>18.035961767</v>
      </c>
      <c r="C6">
        <v>86</v>
      </c>
      <c r="D6">
        <f>[2]Sheet1!$A$436</f>
        <v>18.121898926</v>
      </c>
      <c r="E6">
        <v>86</v>
      </c>
      <c r="F6">
        <f>[3]Sheet1!$A$1212</f>
        <v>12.950404886999999</v>
      </c>
      <c r="G6">
        <v>450</v>
      </c>
      <c r="H6">
        <f>[4]Sheet1!$A$693</f>
        <v>39.065845742</v>
      </c>
      <c r="I6"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2015-10-07T10:32:44Z</dcterms:created>
  <dcterms:modified xsi:type="dcterms:W3CDTF">2015-10-07T14:30:23Z</dcterms:modified>
</cp:coreProperties>
</file>