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c32f275\"/>
    </mc:Choice>
  </mc:AlternateContent>
  <bookViews>
    <workbookView xWindow="0" yWindow="0" windowWidth="20490" windowHeight="7755" activeTab="3"/>
  </bookViews>
  <sheets>
    <sheet name="data" sheetId="1" r:id="rId1"/>
    <sheet name="data deinterlaced" sheetId="2" r:id="rId2"/>
    <sheet name="share pivot" sheetId="3" r:id="rId3"/>
    <sheet name="share chart" sheetId="4" r:id="rId4"/>
  </sheets>
  <calcPr calcId="152511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B1" i="2"/>
  <c r="C1" i="2"/>
  <c r="B3" i="1"/>
  <c r="I3" i="1" s="1"/>
  <c r="H2" i="2" s="1"/>
  <c r="C3" i="1"/>
  <c r="D3" i="1" s="1"/>
  <c r="B4" i="1"/>
  <c r="I4" i="1" s="1"/>
  <c r="I2" i="2" s="1"/>
  <c r="C4" i="1"/>
  <c r="B5" i="1"/>
  <c r="I5" i="1" s="1"/>
  <c r="G3" i="2" s="1"/>
  <c r="C5" i="1"/>
  <c r="D5" i="1" s="1"/>
  <c r="B6" i="1"/>
  <c r="I6" i="1" s="1"/>
  <c r="H3" i="2" s="1"/>
  <c r="C6" i="1"/>
  <c r="D6" i="1" s="1"/>
  <c r="B7" i="1"/>
  <c r="I7" i="1" s="1"/>
  <c r="I3" i="2" s="1"/>
  <c r="C7" i="1"/>
  <c r="D7" i="1" s="1"/>
  <c r="B8" i="1"/>
  <c r="I8" i="1" s="1"/>
  <c r="G4" i="2" s="1"/>
  <c r="C8" i="1"/>
  <c r="B9" i="1"/>
  <c r="I9" i="1" s="1"/>
  <c r="H4" i="2" s="1"/>
  <c r="C9" i="1"/>
  <c r="D9" i="1" s="1"/>
  <c r="B10" i="1"/>
  <c r="I10" i="1" s="1"/>
  <c r="I4" i="2" s="1"/>
  <c r="C10" i="1"/>
  <c r="D10" i="1" s="1"/>
  <c r="B11" i="1"/>
  <c r="I11" i="1" s="1"/>
  <c r="G5" i="2" s="1"/>
  <c r="C11" i="1"/>
  <c r="D11" i="1" s="1"/>
  <c r="B12" i="1"/>
  <c r="I12" i="1" s="1"/>
  <c r="H5" i="2" s="1"/>
  <c r="C12" i="1"/>
  <c r="B13" i="1"/>
  <c r="I13" i="1" s="1"/>
  <c r="I5" i="2" s="1"/>
  <c r="C13" i="1"/>
  <c r="F13" i="1" s="1"/>
  <c r="B14" i="1"/>
  <c r="I14" i="1" s="1"/>
  <c r="G6" i="2" s="1"/>
  <c r="C14" i="1"/>
  <c r="D14" i="1" s="1"/>
  <c r="B15" i="1"/>
  <c r="I15" i="1" s="1"/>
  <c r="H6" i="2" s="1"/>
  <c r="C15" i="1"/>
  <c r="D15" i="1" s="1"/>
  <c r="B16" i="1"/>
  <c r="I16" i="1" s="1"/>
  <c r="I6" i="2" s="1"/>
  <c r="C16" i="1"/>
  <c r="B17" i="1"/>
  <c r="I17" i="1" s="1"/>
  <c r="G7" i="2" s="1"/>
  <c r="C17" i="1"/>
  <c r="F17" i="1" s="1"/>
  <c r="B7" i="2" s="1"/>
  <c r="B18" i="1"/>
  <c r="I18" i="1" s="1"/>
  <c r="H7" i="2" s="1"/>
  <c r="C18" i="1"/>
  <c r="D18" i="1" s="1"/>
  <c r="B19" i="1"/>
  <c r="I19" i="1" s="1"/>
  <c r="I7" i="2" s="1"/>
  <c r="C19" i="1"/>
  <c r="D19" i="1" s="1"/>
  <c r="B20" i="1"/>
  <c r="I20" i="1" s="1"/>
  <c r="G8" i="2" s="1"/>
  <c r="C20" i="1"/>
  <c r="B21" i="1"/>
  <c r="I21" i="1" s="1"/>
  <c r="H8" i="2" s="1"/>
  <c r="C21" i="1"/>
  <c r="F21" i="1" s="1"/>
  <c r="B22" i="1"/>
  <c r="I22" i="1" s="1"/>
  <c r="I8" i="2" s="1"/>
  <c r="C22" i="1"/>
  <c r="D22" i="1" s="1"/>
  <c r="B23" i="1"/>
  <c r="I23" i="1" s="1"/>
  <c r="G9" i="2" s="1"/>
  <c r="C23" i="1"/>
  <c r="D23" i="1" s="1"/>
  <c r="B24" i="1"/>
  <c r="I24" i="1" s="1"/>
  <c r="H9" i="2" s="1"/>
  <c r="C24" i="1"/>
  <c r="B25" i="1"/>
  <c r="I25" i="1" s="1"/>
  <c r="I9" i="2" s="1"/>
  <c r="C25" i="1"/>
  <c r="F25" i="1" s="1"/>
  <c r="B26" i="1"/>
  <c r="I26" i="1" s="1"/>
  <c r="G10" i="2" s="1"/>
  <c r="C26" i="1"/>
  <c r="D26" i="1" s="1"/>
  <c r="B27" i="1"/>
  <c r="I27" i="1" s="1"/>
  <c r="H10" i="2" s="1"/>
  <c r="C27" i="1"/>
  <c r="D27" i="1" s="1"/>
  <c r="B28" i="1"/>
  <c r="I28" i="1" s="1"/>
  <c r="I10" i="2" s="1"/>
  <c r="C28" i="1"/>
  <c r="B29" i="1"/>
  <c r="I29" i="1" s="1"/>
  <c r="G11" i="2" s="1"/>
  <c r="C29" i="1"/>
  <c r="F29" i="1" s="1"/>
  <c r="B11" i="2" s="1"/>
  <c r="B30" i="1"/>
  <c r="I30" i="1" s="1"/>
  <c r="H11" i="2" s="1"/>
  <c r="C30" i="1"/>
  <c r="D30" i="1" s="1"/>
  <c r="B31" i="1"/>
  <c r="I31" i="1" s="1"/>
  <c r="I11" i="2" s="1"/>
  <c r="C31" i="1"/>
  <c r="D31" i="1" s="1"/>
  <c r="B32" i="1"/>
  <c r="I32" i="1" s="1"/>
  <c r="G12" i="2" s="1"/>
  <c r="C32" i="1"/>
  <c r="B33" i="1"/>
  <c r="I33" i="1" s="1"/>
  <c r="H12" i="2" s="1"/>
  <c r="C33" i="1"/>
  <c r="F33" i="1" s="1"/>
  <c r="B34" i="1"/>
  <c r="I34" i="1" s="1"/>
  <c r="I12" i="2" s="1"/>
  <c r="C34" i="1"/>
  <c r="D34" i="1" s="1"/>
  <c r="B35" i="1"/>
  <c r="I35" i="1" s="1"/>
  <c r="G13" i="2" s="1"/>
  <c r="C35" i="1"/>
  <c r="D35" i="1" s="1"/>
  <c r="B36" i="1"/>
  <c r="I36" i="1" s="1"/>
  <c r="H13" i="2" s="1"/>
  <c r="C36" i="1"/>
  <c r="B37" i="1"/>
  <c r="I37" i="1" s="1"/>
  <c r="I13" i="2" s="1"/>
  <c r="C37" i="1"/>
  <c r="F37" i="1" s="1"/>
  <c r="B38" i="1"/>
  <c r="I38" i="1" s="1"/>
  <c r="G14" i="2" s="1"/>
  <c r="C38" i="1"/>
  <c r="D38" i="1" s="1"/>
  <c r="B39" i="1"/>
  <c r="I39" i="1" s="1"/>
  <c r="H14" i="2" s="1"/>
  <c r="C39" i="1"/>
  <c r="D39" i="1" s="1"/>
  <c r="B40" i="1"/>
  <c r="I40" i="1" s="1"/>
  <c r="I14" i="2" s="1"/>
  <c r="C40" i="1"/>
  <c r="B41" i="1"/>
  <c r="I41" i="1" s="1"/>
  <c r="G15" i="2" s="1"/>
  <c r="C41" i="1"/>
  <c r="F41" i="1" s="1"/>
  <c r="B15" i="2" s="1"/>
  <c r="B42" i="1"/>
  <c r="I42" i="1" s="1"/>
  <c r="H15" i="2" s="1"/>
  <c r="C42" i="1"/>
  <c r="D42" i="1" s="1"/>
  <c r="B43" i="1"/>
  <c r="I43" i="1" s="1"/>
  <c r="I15" i="2" s="1"/>
  <c r="C43" i="1"/>
  <c r="D43" i="1" s="1"/>
  <c r="B44" i="1"/>
  <c r="I44" i="1" s="1"/>
  <c r="G16" i="2" s="1"/>
  <c r="C44" i="1"/>
  <c r="B45" i="1"/>
  <c r="I45" i="1" s="1"/>
  <c r="H16" i="2" s="1"/>
  <c r="C45" i="1"/>
  <c r="F45" i="1" s="1"/>
  <c r="B46" i="1"/>
  <c r="I46" i="1" s="1"/>
  <c r="I16" i="2" s="1"/>
  <c r="C46" i="1"/>
  <c r="D46" i="1" s="1"/>
  <c r="B47" i="1"/>
  <c r="I47" i="1" s="1"/>
  <c r="G17" i="2" s="1"/>
  <c r="C47" i="1"/>
  <c r="D47" i="1" s="1"/>
  <c r="B48" i="1"/>
  <c r="I48" i="1" s="1"/>
  <c r="H17" i="2" s="1"/>
  <c r="C48" i="1"/>
  <c r="B49" i="1"/>
  <c r="I49" i="1" s="1"/>
  <c r="I17" i="2" s="1"/>
  <c r="C49" i="1"/>
  <c r="F49" i="1" s="1"/>
  <c r="B50" i="1"/>
  <c r="I50" i="1" s="1"/>
  <c r="G18" i="2" s="1"/>
  <c r="C50" i="1"/>
  <c r="D50" i="1" s="1"/>
  <c r="B51" i="1"/>
  <c r="I51" i="1" s="1"/>
  <c r="H18" i="2" s="1"/>
  <c r="C51" i="1"/>
  <c r="D51" i="1" s="1"/>
  <c r="B52" i="1"/>
  <c r="I52" i="1" s="1"/>
  <c r="I18" i="2" s="1"/>
  <c r="C52" i="1"/>
  <c r="B53" i="1"/>
  <c r="I53" i="1" s="1"/>
  <c r="G19" i="2" s="1"/>
  <c r="C53" i="1"/>
  <c r="F53" i="1" s="1"/>
  <c r="B19" i="2" s="1"/>
  <c r="B54" i="1"/>
  <c r="I54" i="1" s="1"/>
  <c r="H19" i="2" s="1"/>
  <c r="C54" i="1"/>
  <c r="D54" i="1" s="1"/>
  <c r="B55" i="1"/>
  <c r="I55" i="1" s="1"/>
  <c r="I19" i="2" s="1"/>
  <c r="C55" i="1"/>
  <c r="D55" i="1" s="1"/>
  <c r="B56" i="1"/>
  <c r="I56" i="1" s="1"/>
  <c r="G20" i="2" s="1"/>
  <c r="C56" i="1"/>
  <c r="B57" i="1"/>
  <c r="I57" i="1" s="1"/>
  <c r="H20" i="2" s="1"/>
  <c r="C57" i="1"/>
  <c r="F57" i="1" s="1"/>
  <c r="B58" i="1"/>
  <c r="I58" i="1" s="1"/>
  <c r="I20" i="2" s="1"/>
  <c r="C58" i="1"/>
  <c r="D58" i="1" s="1"/>
  <c r="B59" i="1"/>
  <c r="I59" i="1" s="1"/>
  <c r="G21" i="2" s="1"/>
  <c r="C59" i="1"/>
  <c r="D59" i="1" s="1"/>
  <c r="B60" i="1"/>
  <c r="I60" i="1" s="1"/>
  <c r="H21" i="2" s="1"/>
  <c r="C60" i="1"/>
  <c r="B61" i="1"/>
  <c r="I61" i="1" s="1"/>
  <c r="I21" i="2" s="1"/>
  <c r="C61" i="1"/>
  <c r="F61" i="1" s="1"/>
  <c r="B62" i="1"/>
  <c r="I62" i="1" s="1"/>
  <c r="G22" i="2" s="1"/>
  <c r="C62" i="1"/>
  <c r="D62" i="1" s="1"/>
  <c r="B63" i="1"/>
  <c r="I63" i="1" s="1"/>
  <c r="H22" i="2" s="1"/>
  <c r="C63" i="1"/>
  <c r="D63" i="1" s="1"/>
  <c r="B64" i="1"/>
  <c r="I64" i="1" s="1"/>
  <c r="I22" i="2" s="1"/>
  <c r="C64" i="1"/>
  <c r="B65" i="1"/>
  <c r="I65" i="1" s="1"/>
  <c r="G23" i="2" s="1"/>
  <c r="C65" i="1"/>
  <c r="F65" i="1" s="1"/>
  <c r="B23" i="2" s="1"/>
  <c r="B66" i="1"/>
  <c r="I66" i="1" s="1"/>
  <c r="H23" i="2" s="1"/>
  <c r="C66" i="1"/>
  <c r="D66" i="1" s="1"/>
  <c r="B67" i="1"/>
  <c r="I67" i="1" s="1"/>
  <c r="I23" i="2" s="1"/>
  <c r="C67" i="1"/>
  <c r="D67" i="1" s="1"/>
  <c r="B68" i="1"/>
  <c r="I68" i="1" s="1"/>
  <c r="G24" i="2" s="1"/>
  <c r="C68" i="1"/>
  <c r="B69" i="1"/>
  <c r="I69" i="1" s="1"/>
  <c r="H24" i="2" s="1"/>
  <c r="C69" i="1"/>
  <c r="F69" i="1" s="1"/>
  <c r="B70" i="1"/>
  <c r="I70" i="1" s="1"/>
  <c r="I24" i="2" s="1"/>
  <c r="C70" i="1"/>
  <c r="D70" i="1" s="1"/>
  <c r="B71" i="1"/>
  <c r="I71" i="1" s="1"/>
  <c r="G25" i="2" s="1"/>
  <c r="C71" i="1"/>
  <c r="D71" i="1" s="1"/>
  <c r="B72" i="1"/>
  <c r="I72" i="1" s="1"/>
  <c r="H25" i="2" s="1"/>
  <c r="C72" i="1"/>
  <c r="B73" i="1"/>
  <c r="I73" i="1" s="1"/>
  <c r="I25" i="2" s="1"/>
  <c r="C73" i="1"/>
  <c r="F73" i="1" s="1"/>
  <c r="B74" i="1"/>
  <c r="I74" i="1" s="1"/>
  <c r="G26" i="2" s="1"/>
  <c r="C74" i="1"/>
  <c r="D74" i="1" s="1"/>
  <c r="B75" i="1"/>
  <c r="I75" i="1" s="1"/>
  <c r="H26" i="2" s="1"/>
  <c r="C75" i="1"/>
  <c r="D75" i="1" s="1"/>
  <c r="B76" i="1"/>
  <c r="I76" i="1" s="1"/>
  <c r="I26" i="2" s="1"/>
  <c r="C76" i="1"/>
  <c r="B77" i="1"/>
  <c r="I77" i="1" s="1"/>
  <c r="G27" i="2" s="1"/>
  <c r="C77" i="1"/>
  <c r="F77" i="1" s="1"/>
  <c r="B27" i="2" s="1"/>
  <c r="B78" i="1"/>
  <c r="I78" i="1" s="1"/>
  <c r="H27" i="2" s="1"/>
  <c r="C78" i="1"/>
  <c r="D78" i="1" s="1"/>
  <c r="B79" i="1"/>
  <c r="I79" i="1" s="1"/>
  <c r="I27" i="2" s="1"/>
  <c r="C79" i="1"/>
  <c r="D79" i="1" s="1"/>
  <c r="B80" i="1"/>
  <c r="I80" i="1" s="1"/>
  <c r="G28" i="2" s="1"/>
  <c r="C80" i="1"/>
  <c r="B81" i="1"/>
  <c r="I81" i="1" s="1"/>
  <c r="H28" i="2" s="1"/>
  <c r="C81" i="1"/>
  <c r="F81" i="1" s="1"/>
  <c r="B82" i="1"/>
  <c r="I82" i="1" s="1"/>
  <c r="I28" i="2" s="1"/>
  <c r="C82" i="1"/>
  <c r="D82" i="1" s="1"/>
  <c r="B83" i="1"/>
  <c r="I83" i="1" s="1"/>
  <c r="G29" i="2" s="1"/>
  <c r="C83" i="1"/>
  <c r="D83" i="1" s="1"/>
  <c r="B84" i="1"/>
  <c r="I84" i="1" s="1"/>
  <c r="H29" i="2" s="1"/>
  <c r="C84" i="1"/>
  <c r="B85" i="1"/>
  <c r="I85" i="1" s="1"/>
  <c r="I29" i="2" s="1"/>
  <c r="C85" i="1"/>
  <c r="F85" i="1" s="1"/>
  <c r="B86" i="1"/>
  <c r="I86" i="1" s="1"/>
  <c r="G30" i="2" s="1"/>
  <c r="C86" i="1"/>
  <c r="D86" i="1" s="1"/>
  <c r="B87" i="1"/>
  <c r="I87" i="1" s="1"/>
  <c r="H30" i="2" s="1"/>
  <c r="C87" i="1"/>
  <c r="D87" i="1" s="1"/>
  <c r="B88" i="1"/>
  <c r="I88" i="1" s="1"/>
  <c r="I30" i="2" s="1"/>
  <c r="C88" i="1"/>
  <c r="B89" i="1"/>
  <c r="I89" i="1" s="1"/>
  <c r="G31" i="2" s="1"/>
  <c r="C89" i="1"/>
  <c r="D89" i="1" s="1"/>
  <c r="B90" i="1"/>
  <c r="I90" i="1" s="1"/>
  <c r="H31" i="2" s="1"/>
  <c r="C90" i="1"/>
  <c r="D90" i="1" s="1"/>
  <c r="B91" i="1"/>
  <c r="I91" i="1" s="1"/>
  <c r="I31" i="2" s="1"/>
  <c r="C91" i="1"/>
  <c r="D91" i="1" s="1"/>
  <c r="B92" i="1"/>
  <c r="I92" i="1" s="1"/>
  <c r="G32" i="2" s="1"/>
  <c r="C92" i="1"/>
  <c r="B93" i="1"/>
  <c r="I93" i="1" s="1"/>
  <c r="H32" i="2" s="1"/>
  <c r="C93" i="1"/>
  <c r="D93" i="1" s="1"/>
  <c r="B94" i="1"/>
  <c r="I94" i="1" s="1"/>
  <c r="I32" i="2" s="1"/>
  <c r="C94" i="1"/>
  <c r="D94" i="1" s="1"/>
  <c r="B95" i="1"/>
  <c r="I95" i="1" s="1"/>
  <c r="G33" i="2" s="1"/>
  <c r="C95" i="1"/>
  <c r="D95" i="1" s="1"/>
  <c r="B96" i="1"/>
  <c r="I96" i="1" s="1"/>
  <c r="H33" i="2" s="1"/>
  <c r="C96" i="1"/>
  <c r="B97" i="1"/>
  <c r="I97" i="1" s="1"/>
  <c r="I33" i="2" s="1"/>
  <c r="C97" i="1"/>
  <c r="D97" i="1" s="1"/>
  <c r="B98" i="1"/>
  <c r="I98" i="1" s="1"/>
  <c r="G34" i="2" s="1"/>
  <c r="C98" i="1"/>
  <c r="D98" i="1" s="1"/>
  <c r="B99" i="1"/>
  <c r="I99" i="1" s="1"/>
  <c r="H34" i="2" s="1"/>
  <c r="C99" i="1"/>
  <c r="F99" i="1" s="1"/>
  <c r="B100" i="1"/>
  <c r="I100" i="1" s="1"/>
  <c r="I34" i="2" s="1"/>
  <c r="C100" i="1"/>
  <c r="B101" i="1"/>
  <c r="I101" i="1" s="1"/>
  <c r="G35" i="2" s="1"/>
  <c r="C101" i="1"/>
  <c r="D101" i="1" s="1"/>
  <c r="B102" i="1"/>
  <c r="I102" i="1" s="1"/>
  <c r="H35" i="2" s="1"/>
  <c r="C102" i="1"/>
  <c r="D102" i="1" s="1"/>
  <c r="B103" i="1"/>
  <c r="I103" i="1" s="1"/>
  <c r="I35" i="2" s="1"/>
  <c r="C103" i="1"/>
  <c r="F103" i="1" s="1"/>
  <c r="B104" i="1"/>
  <c r="I104" i="1" s="1"/>
  <c r="G36" i="2" s="1"/>
  <c r="C104" i="1"/>
  <c r="B105" i="1"/>
  <c r="I105" i="1" s="1"/>
  <c r="H36" i="2" s="1"/>
  <c r="C105" i="1"/>
  <c r="D105" i="1" s="1"/>
  <c r="B106" i="1"/>
  <c r="I106" i="1" s="1"/>
  <c r="I36" i="2" s="1"/>
  <c r="C106" i="1"/>
  <c r="D106" i="1" s="1"/>
  <c r="B107" i="1"/>
  <c r="I107" i="1" s="1"/>
  <c r="G37" i="2" s="1"/>
  <c r="C107" i="1"/>
  <c r="F107" i="1" s="1"/>
  <c r="B37" i="2" s="1"/>
  <c r="B108" i="1"/>
  <c r="I108" i="1" s="1"/>
  <c r="H37" i="2" s="1"/>
  <c r="C108" i="1"/>
  <c r="B109" i="1"/>
  <c r="I109" i="1" s="1"/>
  <c r="I37" i="2" s="1"/>
  <c r="C109" i="1"/>
  <c r="D109" i="1" s="1"/>
  <c r="B110" i="1"/>
  <c r="I110" i="1" s="1"/>
  <c r="G38" i="2" s="1"/>
  <c r="C110" i="1"/>
  <c r="D110" i="1" s="1"/>
  <c r="B111" i="1"/>
  <c r="I111" i="1" s="1"/>
  <c r="H38" i="2" s="1"/>
  <c r="C111" i="1"/>
  <c r="F111" i="1" s="1"/>
  <c r="B112" i="1"/>
  <c r="I112" i="1" s="1"/>
  <c r="I38" i="2" s="1"/>
  <c r="C112" i="1"/>
  <c r="B113" i="1"/>
  <c r="I113" i="1" s="1"/>
  <c r="G39" i="2" s="1"/>
  <c r="C113" i="1"/>
  <c r="D113" i="1" s="1"/>
  <c r="B114" i="1"/>
  <c r="I114" i="1" s="1"/>
  <c r="H39" i="2" s="1"/>
  <c r="C114" i="1"/>
  <c r="D114" i="1" s="1"/>
  <c r="B115" i="1"/>
  <c r="I115" i="1" s="1"/>
  <c r="I39" i="2" s="1"/>
  <c r="C115" i="1"/>
  <c r="F115" i="1" s="1"/>
  <c r="B116" i="1"/>
  <c r="I116" i="1" s="1"/>
  <c r="G40" i="2" s="1"/>
  <c r="C116" i="1"/>
  <c r="B117" i="1"/>
  <c r="I117" i="1" s="1"/>
  <c r="H40" i="2" s="1"/>
  <c r="C117" i="1"/>
  <c r="D117" i="1" s="1"/>
  <c r="B118" i="1"/>
  <c r="I118" i="1" s="1"/>
  <c r="I40" i="2" s="1"/>
  <c r="C118" i="1"/>
  <c r="D118" i="1" s="1"/>
  <c r="B119" i="1"/>
  <c r="I119" i="1" s="1"/>
  <c r="G41" i="2" s="1"/>
  <c r="C119" i="1"/>
  <c r="F119" i="1" s="1"/>
  <c r="B41" i="2" s="1"/>
  <c r="B120" i="1"/>
  <c r="I120" i="1" s="1"/>
  <c r="H41" i="2" s="1"/>
  <c r="C120" i="1"/>
  <c r="B121" i="1"/>
  <c r="I121" i="1" s="1"/>
  <c r="I41" i="2" s="1"/>
  <c r="C121" i="1"/>
  <c r="D121" i="1" s="1"/>
  <c r="B122" i="1"/>
  <c r="I122" i="1" s="1"/>
  <c r="G42" i="2" s="1"/>
  <c r="C122" i="1"/>
  <c r="D122" i="1" s="1"/>
  <c r="B123" i="1"/>
  <c r="I123" i="1" s="1"/>
  <c r="H42" i="2" s="1"/>
  <c r="C123" i="1"/>
  <c r="F123" i="1" s="1"/>
  <c r="B124" i="1"/>
  <c r="I124" i="1" s="1"/>
  <c r="I42" i="2" s="1"/>
  <c r="C124" i="1"/>
  <c r="B125" i="1"/>
  <c r="I125" i="1" s="1"/>
  <c r="G43" i="2" s="1"/>
  <c r="C125" i="1"/>
  <c r="D125" i="1" s="1"/>
  <c r="B126" i="1"/>
  <c r="I126" i="1" s="1"/>
  <c r="H43" i="2" s="1"/>
  <c r="C126" i="1"/>
  <c r="D126" i="1" s="1"/>
  <c r="B127" i="1"/>
  <c r="I127" i="1" s="1"/>
  <c r="I43" i="2" s="1"/>
  <c r="C127" i="1"/>
  <c r="F127" i="1" s="1"/>
  <c r="B128" i="1"/>
  <c r="I128" i="1" s="1"/>
  <c r="G44" i="2" s="1"/>
  <c r="C128" i="1"/>
  <c r="B129" i="1"/>
  <c r="I129" i="1" s="1"/>
  <c r="H44" i="2" s="1"/>
  <c r="C129" i="1"/>
  <c r="D129" i="1" s="1"/>
  <c r="B130" i="1"/>
  <c r="I130" i="1" s="1"/>
  <c r="I44" i="2" s="1"/>
  <c r="C130" i="1"/>
  <c r="D130" i="1" s="1"/>
  <c r="B131" i="1"/>
  <c r="I131" i="1" s="1"/>
  <c r="G45" i="2" s="1"/>
  <c r="C131" i="1"/>
  <c r="F131" i="1" s="1"/>
  <c r="B45" i="2" s="1"/>
  <c r="B132" i="1"/>
  <c r="I132" i="1" s="1"/>
  <c r="H45" i="2" s="1"/>
  <c r="C132" i="1"/>
  <c r="B133" i="1"/>
  <c r="I133" i="1" s="1"/>
  <c r="I45" i="2" s="1"/>
  <c r="C133" i="1"/>
  <c r="D133" i="1" s="1"/>
  <c r="B134" i="1"/>
  <c r="I134" i="1" s="1"/>
  <c r="G46" i="2" s="1"/>
  <c r="C134" i="1"/>
  <c r="D134" i="1" s="1"/>
  <c r="B135" i="1"/>
  <c r="I135" i="1" s="1"/>
  <c r="H46" i="2" s="1"/>
  <c r="C135" i="1"/>
  <c r="F135" i="1" s="1"/>
  <c r="B136" i="1"/>
  <c r="I136" i="1" s="1"/>
  <c r="I46" i="2" s="1"/>
  <c r="C136" i="1"/>
  <c r="B137" i="1"/>
  <c r="I137" i="1" s="1"/>
  <c r="G47" i="2" s="1"/>
  <c r="C137" i="1"/>
  <c r="D137" i="1" s="1"/>
  <c r="B138" i="1"/>
  <c r="I138" i="1" s="1"/>
  <c r="H47" i="2" s="1"/>
  <c r="C138" i="1"/>
  <c r="D138" i="1" s="1"/>
  <c r="B139" i="1"/>
  <c r="I139" i="1" s="1"/>
  <c r="I47" i="2" s="1"/>
  <c r="C139" i="1"/>
  <c r="F139" i="1" s="1"/>
  <c r="B140" i="1"/>
  <c r="I140" i="1" s="1"/>
  <c r="G48" i="2" s="1"/>
  <c r="C140" i="1"/>
  <c r="B141" i="1"/>
  <c r="I141" i="1" s="1"/>
  <c r="H48" i="2" s="1"/>
  <c r="C141" i="1"/>
  <c r="D141" i="1" s="1"/>
  <c r="B142" i="1"/>
  <c r="I142" i="1" s="1"/>
  <c r="I48" i="2" s="1"/>
  <c r="C142" i="1"/>
  <c r="D142" i="1" s="1"/>
  <c r="B143" i="1"/>
  <c r="I143" i="1" s="1"/>
  <c r="G49" i="2" s="1"/>
  <c r="C143" i="1"/>
  <c r="F143" i="1" s="1"/>
  <c r="B49" i="2" s="1"/>
  <c r="B144" i="1"/>
  <c r="I144" i="1" s="1"/>
  <c r="H49" i="2" s="1"/>
  <c r="C144" i="1"/>
  <c r="B145" i="1"/>
  <c r="I145" i="1" s="1"/>
  <c r="I49" i="2" s="1"/>
  <c r="C145" i="1"/>
  <c r="D145" i="1" s="1"/>
  <c r="B146" i="1"/>
  <c r="I146" i="1" s="1"/>
  <c r="G50" i="2" s="1"/>
  <c r="C146" i="1"/>
  <c r="D146" i="1" s="1"/>
  <c r="B147" i="1"/>
  <c r="I147" i="1" s="1"/>
  <c r="H50" i="2" s="1"/>
  <c r="C147" i="1"/>
  <c r="F147" i="1" s="1"/>
  <c r="B148" i="1"/>
  <c r="I148" i="1" s="1"/>
  <c r="I50" i="2" s="1"/>
  <c r="C148" i="1"/>
  <c r="B149" i="1"/>
  <c r="I149" i="1" s="1"/>
  <c r="G51" i="2" s="1"/>
  <c r="C149" i="1"/>
  <c r="D149" i="1" s="1"/>
  <c r="B150" i="1"/>
  <c r="I150" i="1" s="1"/>
  <c r="H51" i="2" s="1"/>
  <c r="C150" i="1"/>
  <c r="D150" i="1" s="1"/>
  <c r="B151" i="1"/>
  <c r="I151" i="1" s="1"/>
  <c r="I51" i="2" s="1"/>
  <c r="C151" i="1"/>
  <c r="F151" i="1" s="1"/>
  <c r="B152" i="1"/>
  <c r="I152" i="1" s="1"/>
  <c r="G52" i="2" s="1"/>
  <c r="C152" i="1"/>
  <c r="B153" i="1"/>
  <c r="I153" i="1" s="1"/>
  <c r="H52" i="2" s="1"/>
  <c r="C153" i="1"/>
  <c r="D153" i="1" s="1"/>
  <c r="B154" i="1"/>
  <c r="I154" i="1" s="1"/>
  <c r="I52" i="2" s="1"/>
  <c r="C154" i="1"/>
  <c r="D154" i="1" s="1"/>
  <c r="B155" i="1"/>
  <c r="I155" i="1" s="1"/>
  <c r="G53" i="2" s="1"/>
  <c r="C155" i="1"/>
  <c r="F155" i="1" s="1"/>
  <c r="B53" i="2" s="1"/>
  <c r="B156" i="1"/>
  <c r="I156" i="1" s="1"/>
  <c r="H53" i="2" s="1"/>
  <c r="C156" i="1"/>
  <c r="B157" i="1"/>
  <c r="I157" i="1" s="1"/>
  <c r="I53" i="2" s="1"/>
  <c r="C157" i="1"/>
  <c r="D157" i="1" s="1"/>
  <c r="B158" i="1"/>
  <c r="I158" i="1" s="1"/>
  <c r="G54" i="2" s="1"/>
  <c r="C158" i="1"/>
  <c r="D158" i="1" s="1"/>
  <c r="B159" i="1"/>
  <c r="I159" i="1" s="1"/>
  <c r="H54" i="2" s="1"/>
  <c r="C159" i="1"/>
  <c r="F159" i="1" s="1"/>
  <c r="B160" i="1"/>
  <c r="I160" i="1" s="1"/>
  <c r="I54" i="2" s="1"/>
  <c r="C160" i="1"/>
  <c r="B161" i="1"/>
  <c r="I161" i="1" s="1"/>
  <c r="G55" i="2" s="1"/>
  <c r="C161" i="1"/>
  <c r="D161" i="1" s="1"/>
  <c r="B162" i="1"/>
  <c r="I162" i="1" s="1"/>
  <c r="H55" i="2" s="1"/>
  <c r="C162" i="1"/>
  <c r="D162" i="1" s="1"/>
  <c r="B163" i="1"/>
  <c r="I163" i="1" s="1"/>
  <c r="I55" i="2" s="1"/>
  <c r="C163" i="1"/>
  <c r="D163" i="1" s="1"/>
  <c r="B164" i="1"/>
  <c r="I164" i="1" s="1"/>
  <c r="G56" i="2" s="1"/>
  <c r="C164" i="1"/>
  <c r="B165" i="1"/>
  <c r="I165" i="1" s="1"/>
  <c r="H56" i="2" s="1"/>
  <c r="C165" i="1"/>
  <c r="F165" i="1" s="1"/>
  <c r="B166" i="1"/>
  <c r="I166" i="1" s="1"/>
  <c r="I56" i="2" s="1"/>
  <c r="C166" i="1"/>
  <c r="D166" i="1" s="1"/>
  <c r="B167" i="1"/>
  <c r="I167" i="1" s="1"/>
  <c r="G57" i="2" s="1"/>
  <c r="C167" i="1"/>
  <c r="D167" i="1" s="1"/>
  <c r="B168" i="1"/>
  <c r="I168" i="1" s="1"/>
  <c r="H57" i="2" s="1"/>
  <c r="C168" i="1"/>
  <c r="B169" i="1"/>
  <c r="I169" i="1" s="1"/>
  <c r="I57" i="2" s="1"/>
  <c r="C169" i="1"/>
  <c r="F169" i="1" s="1"/>
  <c r="B170" i="1"/>
  <c r="I170" i="1" s="1"/>
  <c r="G58" i="2" s="1"/>
  <c r="C170" i="1"/>
  <c r="D170" i="1" s="1"/>
  <c r="B171" i="1"/>
  <c r="I171" i="1" s="1"/>
  <c r="H58" i="2" s="1"/>
  <c r="C171" i="1"/>
  <c r="D171" i="1" s="1"/>
  <c r="B172" i="1"/>
  <c r="I172" i="1" s="1"/>
  <c r="I58" i="2" s="1"/>
  <c r="C172" i="1"/>
  <c r="B173" i="1"/>
  <c r="I173" i="1" s="1"/>
  <c r="G59" i="2" s="1"/>
  <c r="C173" i="1"/>
  <c r="F173" i="1" s="1"/>
  <c r="B59" i="2" s="1"/>
  <c r="B174" i="1"/>
  <c r="I174" i="1" s="1"/>
  <c r="H59" i="2" s="1"/>
  <c r="C174" i="1"/>
  <c r="D174" i="1" s="1"/>
  <c r="B175" i="1"/>
  <c r="I175" i="1" s="1"/>
  <c r="I59" i="2" s="1"/>
  <c r="C175" i="1"/>
  <c r="D175" i="1" s="1"/>
  <c r="B176" i="1"/>
  <c r="I176" i="1" s="1"/>
  <c r="G60" i="2" s="1"/>
  <c r="C176" i="1"/>
  <c r="B177" i="1"/>
  <c r="I177" i="1" s="1"/>
  <c r="H60" i="2" s="1"/>
  <c r="C177" i="1"/>
  <c r="F177" i="1" s="1"/>
  <c r="B178" i="1"/>
  <c r="I178" i="1" s="1"/>
  <c r="I60" i="2" s="1"/>
  <c r="C178" i="1"/>
  <c r="D178" i="1" s="1"/>
  <c r="B179" i="1"/>
  <c r="I179" i="1" s="1"/>
  <c r="G61" i="2" s="1"/>
  <c r="C179" i="1"/>
  <c r="D179" i="1" s="1"/>
  <c r="B180" i="1"/>
  <c r="I180" i="1" s="1"/>
  <c r="H61" i="2" s="1"/>
  <c r="C180" i="1"/>
  <c r="B181" i="1"/>
  <c r="I181" i="1" s="1"/>
  <c r="I61" i="2" s="1"/>
  <c r="C181" i="1"/>
  <c r="F181" i="1" s="1"/>
  <c r="B182" i="1"/>
  <c r="I182" i="1" s="1"/>
  <c r="G62" i="2" s="1"/>
  <c r="C182" i="1"/>
  <c r="D182" i="1" s="1"/>
  <c r="B183" i="1"/>
  <c r="I183" i="1" s="1"/>
  <c r="H62" i="2" s="1"/>
  <c r="C183" i="1"/>
  <c r="D183" i="1" s="1"/>
  <c r="B184" i="1"/>
  <c r="I184" i="1" s="1"/>
  <c r="I62" i="2" s="1"/>
  <c r="C184" i="1"/>
  <c r="B185" i="1"/>
  <c r="I185" i="1" s="1"/>
  <c r="G63" i="2" s="1"/>
  <c r="C185" i="1"/>
  <c r="F185" i="1" s="1"/>
  <c r="B63" i="2" s="1"/>
  <c r="B186" i="1"/>
  <c r="I186" i="1" s="1"/>
  <c r="H63" i="2" s="1"/>
  <c r="C186" i="1"/>
  <c r="D186" i="1" s="1"/>
  <c r="B187" i="1"/>
  <c r="I187" i="1" s="1"/>
  <c r="I63" i="2" s="1"/>
  <c r="C187" i="1"/>
  <c r="D187" i="1" s="1"/>
  <c r="B188" i="1"/>
  <c r="I188" i="1" s="1"/>
  <c r="G64" i="2" s="1"/>
  <c r="C188" i="1"/>
  <c r="B189" i="1"/>
  <c r="I189" i="1" s="1"/>
  <c r="H64" i="2" s="1"/>
  <c r="C189" i="1"/>
  <c r="F189" i="1" s="1"/>
  <c r="B190" i="1"/>
  <c r="I190" i="1" s="1"/>
  <c r="I64" i="2" s="1"/>
  <c r="C190" i="1"/>
  <c r="D190" i="1" s="1"/>
  <c r="B191" i="1"/>
  <c r="I191" i="1" s="1"/>
  <c r="G65" i="2" s="1"/>
  <c r="C191" i="1"/>
  <c r="D191" i="1" s="1"/>
  <c r="B192" i="1"/>
  <c r="I192" i="1" s="1"/>
  <c r="H65" i="2" s="1"/>
  <c r="C192" i="1"/>
  <c r="B193" i="1"/>
  <c r="I193" i="1" s="1"/>
  <c r="I65" i="2" s="1"/>
  <c r="C193" i="1"/>
  <c r="F193" i="1" s="1"/>
  <c r="B194" i="1"/>
  <c r="I194" i="1" s="1"/>
  <c r="G66" i="2" s="1"/>
  <c r="C194" i="1"/>
  <c r="D194" i="1" s="1"/>
  <c r="B195" i="1"/>
  <c r="I195" i="1" s="1"/>
  <c r="H66" i="2" s="1"/>
  <c r="C195" i="1"/>
  <c r="D195" i="1" s="1"/>
  <c r="B196" i="1"/>
  <c r="I196" i="1" s="1"/>
  <c r="I66" i="2" s="1"/>
  <c r="C196" i="1"/>
  <c r="B197" i="1"/>
  <c r="I197" i="1" s="1"/>
  <c r="G67" i="2" s="1"/>
  <c r="C197" i="1"/>
  <c r="F197" i="1" s="1"/>
  <c r="B67" i="2" s="1"/>
  <c r="B198" i="1"/>
  <c r="I198" i="1" s="1"/>
  <c r="H67" i="2" s="1"/>
  <c r="C198" i="1"/>
  <c r="D198" i="1" s="1"/>
  <c r="B199" i="1"/>
  <c r="I199" i="1" s="1"/>
  <c r="I67" i="2" s="1"/>
  <c r="C199" i="1"/>
  <c r="D199" i="1" s="1"/>
  <c r="B200" i="1"/>
  <c r="I200" i="1" s="1"/>
  <c r="G68" i="2" s="1"/>
  <c r="C200" i="1"/>
  <c r="B201" i="1"/>
  <c r="I201" i="1" s="1"/>
  <c r="H68" i="2" s="1"/>
  <c r="C201" i="1"/>
  <c r="F201" i="1" s="1"/>
  <c r="B202" i="1"/>
  <c r="I202" i="1" s="1"/>
  <c r="I68" i="2" s="1"/>
  <c r="C202" i="1"/>
  <c r="D202" i="1" s="1"/>
  <c r="B203" i="1"/>
  <c r="I203" i="1" s="1"/>
  <c r="G69" i="2" s="1"/>
  <c r="C203" i="1"/>
  <c r="D203" i="1" s="1"/>
  <c r="B204" i="1"/>
  <c r="I204" i="1" s="1"/>
  <c r="H69" i="2" s="1"/>
  <c r="C204" i="1"/>
  <c r="B205" i="1"/>
  <c r="I205" i="1" s="1"/>
  <c r="I69" i="2" s="1"/>
  <c r="C205" i="1"/>
  <c r="F205" i="1" s="1"/>
  <c r="B206" i="1"/>
  <c r="I206" i="1" s="1"/>
  <c r="G70" i="2" s="1"/>
  <c r="C206" i="1"/>
  <c r="D206" i="1" s="1"/>
  <c r="B207" i="1"/>
  <c r="I207" i="1" s="1"/>
  <c r="H70" i="2" s="1"/>
  <c r="C207" i="1"/>
  <c r="D207" i="1" s="1"/>
  <c r="B208" i="1"/>
  <c r="I208" i="1" s="1"/>
  <c r="I70" i="2" s="1"/>
  <c r="C208" i="1"/>
  <c r="B209" i="1"/>
  <c r="I209" i="1" s="1"/>
  <c r="G71" i="2" s="1"/>
  <c r="C209" i="1"/>
  <c r="F209" i="1" s="1"/>
  <c r="B71" i="2" s="1"/>
  <c r="B210" i="1"/>
  <c r="I210" i="1" s="1"/>
  <c r="H71" i="2" s="1"/>
  <c r="C210" i="1"/>
  <c r="D210" i="1" s="1"/>
  <c r="B211" i="1"/>
  <c r="I211" i="1" s="1"/>
  <c r="I71" i="2" s="1"/>
  <c r="C211" i="1"/>
  <c r="F211" i="1" s="1"/>
  <c r="B212" i="1"/>
  <c r="I212" i="1" s="1"/>
  <c r="G72" i="2" s="1"/>
  <c r="C212" i="1"/>
  <c r="B213" i="1"/>
  <c r="I213" i="1" s="1"/>
  <c r="H72" i="2" s="1"/>
  <c r="C213" i="1"/>
  <c r="F213" i="1" s="1"/>
  <c r="B214" i="1"/>
  <c r="I214" i="1" s="1"/>
  <c r="I72" i="2" s="1"/>
  <c r="C214" i="1"/>
  <c r="D214" i="1" s="1"/>
  <c r="B215" i="1"/>
  <c r="I215" i="1" s="1"/>
  <c r="G73" i="2" s="1"/>
  <c r="C215" i="1"/>
  <c r="F215" i="1" s="1"/>
  <c r="B73" i="2" s="1"/>
  <c r="B216" i="1"/>
  <c r="I216" i="1" s="1"/>
  <c r="H73" i="2" s="1"/>
  <c r="C216" i="1"/>
  <c r="B217" i="1"/>
  <c r="I217" i="1" s="1"/>
  <c r="I73" i="2" s="1"/>
  <c r="C217" i="1"/>
  <c r="F217" i="1" s="1"/>
  <c r="B218" i="1"/>
  <c r="I218" i="1" s="1"/>
  <c r="G74" i="2" s="1"/>
  <c r="C218" i="1"/>
  <c r="D218" i="1" s="1"/>
  <c r="B219" i="1"/>
  <c r="I219" i="1" s="1"/>
  <c r="H74" i="2" s="1"/>
  <c r="C219" i="1"/>
  <c r="F219" i="1" s="1"/>
  <c r="B220" i="1"/>
  <c r="I220" i="1" s="1"/>
  <c r="I74" i="2" s="1"/>
  <c r="C220" i="1"/>
  <c r="B221" i="1"/>
  <c r="I221" i="1" s="1"/>
  <c r="G75" i="2" s="1"/>
  <c r="C221" i="1"/>
  <c r="F221" i="1" s="1"/>
  <c r="B75" i="2" s="1"/>
  <c r="B222" i="1"/>
  <c r="I222" i="1" s="1"/>
  <c r="H75" i="2" s="1"/>
  <c r="C222" i="1"/>
  <c r="D222" i="1" s="1"/>
  <c r="B223" i="1"/>
  <c r="I223" i="1" s="1"/>
  <c r="I75" i="2" s="1"/>
  <c r="C223" i="1"/>
  <c r="F223" i="1" s="1"/>
  <c r="B224" i="1"/>
  <c r="I224" i="1" s="1"/>
  <c r="G76" i="2" s="1"/>
  <c r="C224" i="1"/>
  <c r="B225" i="1"/>
  <c r="I225" i="1" s="1"/>
  <c r="H76" i="2" s="1"/>
  <c r="C225" i="1"/>
  <c r="F225" i="1" s="1"/>
  <c r="B226" i="1"/>
  <c r="I226" i="1" s="1"/>
  <c r="I76" i="2" s="1"/>
  <c r="C226" i="1"/>
  <c r="D226" i="1" s="1"/>
  <c r="B227" i="1"/>
  <c r="I227" i="1" s="1"/>
  <c r="G77" i="2" s="1"/>
  <c r="C227" i="1"/>
  <c r="F227" i="1" s="1"/>
  <c r="B77" i="2" s="1"/>
  <c r="B228" i="1"/>
  <c r="I228" i="1" s="1"/>
  <c r="H77" i="2" s="1"/>
  <c r="C228" i="1"/>
  <c r="B229" i="1"/>
  <c r="I229" i="1" s="1"/>
  <c r="I77" i="2" s="1"/>
  <c r="C229" i="1"/>
  <c r="F229" i="1" s="1"/>
  <c r="B230" i="1"/>
  <c r="I230" i="1" s="1"/>
  <c r="G78" i="2" s="1"/>
  <c r="C230" i="1"/>
  <c r="D230" i="1" s="1"/>
  <c r="B231" i="1"/>
  <c r="I231" i="1" s="1"/>
  <c r="H78" i="2" s="1"/>
  <c r="C231" i="1"/>
  <c r="F231" i="1" s="1"/>
  <c r="B232" i="1"/>
  <c r="I232" i="1" s="1"/>
  <c r="I78" i="2" s="1"/>
  <c r="C232" i="1"/>
  <c r="B233" i="1"/>
  <c r="I233" i="1" s="1"/>
  <c r="G79" i="2" s="1"/>
  <c r="C233" i="1"/>
  <c r="F233" i="1" s="1"/>
  <c r="B79" i="2" s="1"/>
  <c r="B234" i="1"/>
  <c r="I234" i="1" s="1"/>
  <c r="H79" i="2" s="1"/>
  <c r="C234" i="1"/>
  <c r="D234" i="1" s="1"/>
  <c r="B235" i="1"/>
  <c r="I235" i="1" s="1"/>
  <c r="I79" i="2" s="1"/>
  <c r="C235" i="1"/>
  <c r="F235" i="1" s="1"/>
  <c r="B236" i="1"/>
  <c r="I236" i="1" s="1"/>
  <c r="G80" i="2" s="1"/>
  <c r="C236" i="1"/>
  <c r="B237" i="1"/>
  <c r="I237" i="1" s="1"/>
  <c r="H80" i="2" s="1"/>
  <c r="C237" i="1"/>
  <c r="F237" i="1" s="1"/>
  <c r="B238" i="1"/>
  <c r="I238" i="1" s="1"/>
  <c r="I80" i="2" s="1"/>
  <c r="C238" i="1"/>
  <c r="D238" i="1" s="1"/>
  <c r="B239" i="1"/>
  <c r="I239" i="1" s="1"/>
  <c r="G81" i="2" s="1"/>
  <c r="C239" i="1"/>
  <c r="F239" i="1" s="1"/>
  <c r="B81" i="2" s="1"/>
  <c r="B240" i="1"/>
  <c r="I240" i="1" s="1"/>
  <c r="H81" i="2" s="1"/>
  <c r="C240" i="1"/>
  <c r="B241" i="1"/>
  <c r="I241" i="1" s="1"/>
  <c r="I81" i="2" s="1"/>
  <c r="C241" i="1"/>
  <c r="F241" i="1" s="1"/>
  <c r="B242" i="1"/>
  <c r="I242" i="1" s="1"/>
  <c r="G82" i="2" s="1"/>
  <c r="C242" i="1"/>
  <c r="D242" i="1" s="1"/>
  <c r="B243" i="1"/>
  <c r="I243" i="1" s="1"/>
  <c r="H82" i="2" s="1"/>
  <c r="C243" i="1"/>
  <c r="F243" i="1" s="1"/>
  <c r="B244" i="1"/>
  <c r="I244" i="1" s="1"/>
  <c r="I82" i="2" s="1"/>
  <c r="C244" i="1"/>
  <c r="B245" i="1"/>
  <c r="I245" i="1" s="1"/>
  <c r="G83" i="2" s="1"/>
  <c r="C245" i="1"/>
  <c r="F245" i="1" s="1"/>
  <c r="B83" i="2" s="1"/>
  <c r="B246" i="1"/>
  <c r="I246" i="1" s="1"/>
  <c r="H83" i="2" s="1"/>
  <c r="C246" i="1"/>
  <c r="D246" i="1" s="1"/>
  <c r="B247" i="1"/>
  <c r="I247" i="1" s="1"/>
  <c r="I83" i="2" s="1"/>
  <c r="C247" i="1"/>
  <c r="F247" i="1" s="1"/>
  <c r="B248" i="1"/>
  <c r="I248" i="1" s="1"/>
  <c r="G84" i="2" s="1"/>
  <c r="C248" i="1"/>
  <c r="B249" i="1"/>
  <c r="I249" i="1" s="1"/>
  <c r="H84" i="2" s="1"/>
  <c r="C249" i="1"/>
  <c r="B250" i="1"/>
  <c r="I250" i="1" s="1"/>
  <c r="I84" i="2" s="1"/>
  <c r="C250" i="1"/>
  <c r="D250" i="1" s="1"/>
  <c r="B251" i="1"/>
  <c r="I251" i="1" s="1"/>
  <c r="G85" i="2" s="1"/>
  <c r="C251" i="1"/>
  <c r="B252" i="1"/>
  <c r="I252" i="1" s="1"/>
  <c r="H85" i="2" s="1"/>
  <c r="C252" i="1"/>
  <c r="B253" i="1"/>
  <c r="I253" i="1" s="1"/>
  <c r="I85" i="2" s="1"/>
  <c r="C253" i="1"/>
  <c r="F253" i="1" s="1"/>
  <c r="B254" i="1"/>
  <c r="I254" i="1" s="1"/>
  <c r="G86" i="2" s="1"/>
  <c r="C254" i="1"/>
  <c r="D254" i="1" s="1"/>
  <c r="B255" i="1"/>
  <c r="I255" i="1" s="1"/>
  <c r="H86" i="2" s="1"/>
  <c r="C255" i="1"/>
  <c r="B256" i="1"/>
  <c r="I256" i="1" s="1"/>
  <c r="I86" i="2" s="1"/>
  <c r="C256" i="1"/>
  <c r="B257" i="1"/>
  <c r="I257" i="1" s="1"/>
  <c r="G87" i="2" s="1"/>
  <c r="C257" i="1"/>
  <c r="F257" i="1" s="1"/>
  <c r="B87" i="2" s="1"/>
  <c r="B258" i="1"/>
  <c r="I258" i="1" s="1"/>
  <c r="H87" i="2" s="1"/>
  <c r="C258" i="1"/>
  <c r="D258" i="1" s="1"/>
  <c r="B259" i="1"/>
  <c r="I259" i="1" s="1"/>
  <c r="I87" i="2" s="1"/>
  <c r="C259" i="1"/>
  <c r="B260" i="1"/>
  <c r="I260" i="1" s="1"/>
  <c r="G88" i="2" s="1"/>
  <c r="C260" i="1"/>
  <c r="B261" i="1"/>
  <c r="I261" i="1" s="1"/>
  <c r="H88" i="2" s="1"/>
  <c r="C261" i="1"/>
  <c r="F261" i="1" s="1"/>
  <c r="B262" i="1"/>
  <c r="I262" i="1" s="1"/>
  <c r="I88" i="2" s="1"/>
  <c r="C262" i="1"/>
  <c r="D262" i="1" s="1"/>
  <c r="B263" i="1"/>
  <c r="I263" i="1" s="1"/>
  <c r="G89" i="2" s="1"/>
  <c r="C263" i="1"/>
  <c r="B264" i="1"/>
  <c r="I264" i="1" s="1"/>
  <c r="H89" i="2" s="1"/>
  <c r="C264" i="1"/>
  <c r="B265" i="1"/>
  <c r="I265" i="1" s="1"/>
  <c r="I89" i="2" s="1"/>
  <c r="C265" i="1"/>
  <c r="F265" i="1" s="1"/>
  <c r="B266" i="1"/>
  <c r="I266" i="1" s="1"/>
  <c r="G90" i="2" s="1"/>
  <c r="C266" i="1"/>
  <c r="D266" i="1" s="1"/>
  <c r="B267" i="1"/>
  <c r="I267" i="1" s="1"/>
  <c r="H90" i="2" s="1"/>
  <c r="C267" i="1"/>
  <c r="B268" i="1"/>
  <c r="I268" i="1" s="1"/>
  <c r="I90" i="2" s="1"/>
  <c r="C268" i="1"/>
  <c r="B269" i="1"/>
  <c r="I269" i="1" s="1"/>
  <c r="G91" i="2" s="1"/>
  <c r="C269" i="1"/>
  <c r="F269" i="1" s="1"/>
  <c r="B91" i="2" s="1"/>
  <c r="B270" i="1"/>
  <c r="I270" i="1" s="1"/>
  <c r="H91" i="2" s="1"/>
  <c r="C270" i="1"/>
  <c r="D270" i="1" s="1"/>
  <c r="B271" i="1"/>
  <c r="I271" i="1" s="1"/>
  <c r="I91" i="2" s="1"/>
  <c r="C271" i="1"/>
  <c r="B272" i="1"/>
  <c r="I272" i="1" s="1"/>
  <c r="G92" i="2" s="1"/>
  <c r="C272" i="1"/>
  <c r="B273" i="1"/>
  <c r="I273" i="1" s="1"/>
  <c r="H92" i="2" s="1"/>
  <c r="C273" i="1"/>
  <c r="F273" i="1" s="1"/>
  <c r="B274" i="1"/>
  <c r="I274" i="1" s="1"/>
  <c r="I92" i="2" s="1"/>
  <c r="C274" i="1"/>
  <c r="D274" i="1" s="1"/>
  <c r="B275" i="1"/>
  <c r="I275" i="1" s="1"/>
  <c r="G93" i="2" s="1"/>
  <c r="C275" i="1"/>
  <c r="B276" i="1"/>
  <c r="I276" i="1" s="1"/>
  <c r="H93" i="2" s="1"/>
  <c r="C276" i="1"/>
  <c r="B277" i="1"/>
  <c r="I277" i="1" s="1"/>
  <c r="I93" i="2" s="1"/>
  <c r="C277" i="1"/>
  <c r="F277" i="1" s="1"/>
  <c r="B278" i="1"/>
  <c r="I278" i="1" s="1"/>
  <c r="G94" i="2" s="1"/>
  <c r="C278" i="1"/>
  <c r="D278" i="1" s="1"/>
  <c r="B279" i="1"/>
  <c r="I279" i="1" s="1"/>
  <c r="H94" i="2" s="1"/>
  <c r="C279" i="1"/>
  <c r="B280" i="1"/>
  <c r="I280" i="1" s="1"/>
  <c r="I94" i="2" s="1"/>
  <c r="C280" i="1"/>
  <c r="B281" i="1"/>
  <c r="I281" i="1" s="1"/>
  <c r="G95" i="2" s="1"/>
  <c r="C281" i="1"/>
  <c r="F281" i="1" s="1"/>
  <c r="B95" i="2" s="1"/>
  <c r="B282" i="1"/>
  <c r="I282" i="1" s="1"/>
  <c r="H95" i="2" s="1"/>
  <c r="C282" i="1"/>
  <c r="D282" i="1" s="1"/>
  <c r="B283" i="1"/>
  <c r="I283" i="1" s="1"/>
  <c r="I95" i="2" s="1"/>
  <c r="C283" i="1"/>
  <c r="B284" i="1"/>
  <c r="I284" i="1" s="1"/>
  <c r="G96" i="2" s="1"/>
  <c r="C284" i="1"/>
  <c r="B285" i="1"/>
  <c r="I285" i="1" s="1"/>
  <c r="H96" i="2" s="1"/>
  <c r="C285" i="1"/>
  <c r="F285" i="1" s="1"/>
  <c r="B286" i="1"/>
  <c r="I286" i="1" s="1"/>
  <c r="I96" i="2" s="1"/>
  <c r="C286" i="1"/>
  <c r="D286" i="1" s="1"/>
  <c r="B287" i="1"/>
  <c r="I287" i="1" s="1"/>
  <c r="G97" i="2" s="1"/>
  <c r="C287" i="1"/>
  <c r="B288" i="1"/>
  <c r="I288" i="1" s="1"/>
  <c r="H97" i="2" s="1"/>
  <c r="C288" i="1"/>
  <c r="B289" i="1"/>
  <c r="I289" i="1" s="1"/>
  <c r="I97" i="2" s="1"/>
  <c r="C289" i="1"/>
  <c r="F289" i="1" s="1"/>
  <c r="B290" i="1"/>
  <c r="I290" i="1" s="1"/>
  <c r="G98" i="2" s="1"/>
  <c r="C290" i="1"/>
  <c r="D290" i="1" s="1"/>
  <c r="B291" i="1"/>
  <c r="I291" i="1" s="1"/>
  <c r="H98" i="2" s="1"/>
  <c r="C291" i="1"/>
  <c r="B292" i="1"/>
  <c r="I292" i="1" s="1"/>
  <c r="I98" i="2" s="1"/>
  <c r="C292" i="1"/>
  <c r="B293" i="1"/>
  <c r="I293" i="1" s="1"/>
  <c r="G99" i="2" s="1"/>
  <c r="C293" i="1"/>
  <c r="F293" i="1" s="1"/>
  <c r="B99" i="2" s="1"/>
  <c r="B294" i="1"/>
  <c r="I294" i="1" s="1"/>
  <c r="H99" i="2" s="1"/>
  <c r="C294" i="1"/>
  <c r="F294" i="1" s="1"/>
  <c r="B295" i="1"/>
  <c r="I295" i="1" s="1"/>
  <c r="I99" i="2" s="1"/>
  <c r="C295" i="1"/>
  <c r="B296" i="1"/>
  <c r="I296" i="1" s="1"/>
  <c r="G100" i="2" s="1"/>
  <c r="C296" i="1"/>
  <c r="B297" i="1"/>
  <c r="I297" i="1" s="1"/>
  <c r="H100" i="2" s="1"/>
  <c r="C297" i="1"/>
  <c r="F297" i="1" s="1"/>
  <c r="B298" i="1"/>
  <c r="I298" i="1" s="1"/>
  <c r="I100" i="2" s="1"/>
  <c r="C298" i="1"/>
  <c r="D298" i="1" s="1"/>
  <c r="B299" i="1"/>
  <c r="I299" i="1" s="1"/>
  <c r="G101" i="2" s="1"/>
  <c r="C299" i="1"/>
  <c r="B300" i="1"/>
  <c r="I300" i="1" s="1"/>
  <c r="H101" i="2" s="1"/>
  <c r="C300" i="1"/>
  <c r="B301" i="1"/>
  <c r="I301" i="1" s="1"/>
  <c r="I101" i="2" s="1"/>
  <c r="C301" i="1"/>
  <c r="F301" i="1" s="1"/>
  <c r="B302" i="1"/>
  <c r="I302" i="1" s="1"/>
  <c r="G102" i="2" s="1"/>
  <c r="C302" i="1"/>
  <c r="D302" i="1" s="1"/>
  <c r="B303" i="1"/>
  <c r="I303" i="1" s="1"/>
  <c r="H102" i="2" s="1"/>
  <c r="C303" i="1"/>
  <c r="B304" i="1"/>
  <c r="I304" i="1" s="1"/>
  <c r="I102" i="2" s="1"/>
  <c r="C304" i="1"/>
  <c r="B305" i="1"/>
  <c r="I305" i="1" s="1"/>
  <c r="G103" i="2" s="1"/>
  <c r="C305" i="1"/>
  <c r="F305" i="1" s="1"/>
  <c r="B103" i="2" s="1"/>
  <c r="B306" i="1"/>
  <c r="I306" i="1" s="1"/>
  <c r="H103" i="2" s="1"/>
  <c r="C306" i="1"/>
  <c r="D306" i="1" s="1"/>
  <c r="B307" i="1"/>
  <c r="I307" i="1" s="1"/>
  <c r="I103" i="2" s="1"/>
  <c r="C307" i="1"/>
  <c r="B308" i="1"/>
  <c r="I308" i="1" s="1"/>
  <c r="G104" i="2" s="1"/>
  <c r="C308" i="1"/>
  <c r="B309" i="1"/>
  <c r="I309" i="1" s="1"/>
  <c r="H104" i="2" s="1"/>
  <c r="C309" i="1"/>
  <c r="F309" i="1" s="1"/>
  <c r="B310" i="1"/>
  <c r="I310" i="1" s="1"/>
  <c r="I104" i="2" s="1"/>
  <c r="C310" i="1"/>
  <c r="F310" i="1" s="1"/>
  <c r="B311" i="1"/>
  <c r="I311" i="1" s="1"/>
  <c r="G105" i="2" s="1"/>
  <c r="C311" i="1"/>
  <c r="B312" i="1"/>
  <c r="I312" i="1" s="1"/>
  <c r="H105" i="2" s="1"/>
  <c r="C312" i="1"/>
  <c r="B313" i="1"/>
  <c r="I313" i="1" s="1"/>
  <c r="I105" i="2" s="1"/>
  <c r="C313" i="1"/>
  <c r="E313" i="1" s="1"/>
  <c r="B314" i="1"/>
  <c r="I314" i="1" s="1"/>
  <c r="G106" i="2" s="1"/>
  <c r="C314" i="1"/>
  <c r="F314" i="1" s="1"/>
  <c r="B106" i="2" s="1"/>
  <c r="B315" i="1"/>
  <c r="I315" i="1" s="1"/>
  <c r="H106" i="2" s="1"/>
  <c r="C315" i="1"/>
  <c r="B316" i="1"/>
  <c r="I316" i="1" s="1"/>
  <c r="I106" i="2" s="1"/>
  <c r="C316" i="1"/>
  <c r="B317" i="1"/>
  <c r="I317" i="1" s="1"/>
  <c r="G107" i="2" s="1"/>
  <c r="C317" i="1"/>
  <c r="E317" i="1" s="1"/>
  <c r="A107" i="2" s="1"/>
  <c r="B318" i="1"/>
  <c r="I318" i="1" s="1"/>
  <c r="H107" i="2" s="1"/>
  <c r="C318" i="1"/>
  <c r="F318" i="1" s="1"/>
  <c r="B319" i="1"/>
  <c r="I319" i="1" s="1"/>
  <c r="I107" i="2" s="1"/>
  <c r="C319" i="1"/>
  <c r="B320" i="1"/>
  <c r="I320" i="1" s="1"/>
  <c r="G108" i="2" s="1"/>
  <c r="C320" i="1"/>
  <c r="B321" i="1"/>
  <c r="I321" i="1" s="1"/>
  <c r="H108" i="2" s="1"/>
  <c r="C321" i="1"/>
  <c r="E321" i="1" s="1"/>
  <c r="B322" i="1"/>
  <c r="I322" i="1" s="1"/>
  <c r="I108" i="2" s="1"/>
  <c r="C322" i="1"/>
  <c r="F322" i="1" s="1"/>
  <c r="B323" i="1"/>
  <c r="I323" i="1" s="1"/>
  <c r="G109" i="2" s="1"/>
  <c r="C323" i="1"/>
  <c r="B324" i="1"/>
  <c r="I324" i="1" s="1"/>
  <c r="H109" i="2" s="1"/>
  <c r="C324" i="1"/>
  <c r="B325" i="1"/>
  <c r="I325" i="1" s="1"/>
  <c r="I109" i="2" s="1"/>
  <c r="C325" i="1"/>
  <c r="E325" i="1" s="1"/>
  <c r="B326" i="1"/>
  <c r="I326" i="1" s="1"/>
  <c r="G110" i="2" s="1"/>
  <c r="C326" i="1"/>
  <c r="F326" i="1" s="1"/>
  <c r="B110" i="2" s="1"/>
  <c r="B327" i="1"/>
  <c r="I327" i="1" s="1"/>
  <c r="H110" i="2" s="1"/>
  <c r="C327" i="1"/>
  <c r="B328" i="1"/>
  <c r="I328" i="1" s="1"/>
  <c r="I110" i="2" s="1"/>
  <c r="C328" i="1"/>
  <c r="B329" i="1"/>
  <c r="I329" i="1" s="1"/>
  <c r="G111" i="2" s="1"/>
  <c r="C329" i="1"/>
  <c r="E329" i="1" s="1"/>
  <c r="A111" i="2" s="1"/>
  <c r="B330" i="1"/>
  <c r="I330" i="1" s="1"/>
  <c r="H111" i="2" s="1"/>
  <c r="C330" i="1"/>
  <c r="F330" i="1" s="1"/>
  <c r="B331" i="1"/>
  <c r="I331" i="1" s="1"/>
  <c r="I111" i="2" s="1"/>
  <c r="C331" i="1"/>
  <c r="B332" i="1"/>
  <c r="I332" i="1" s="1"/>
  <c r="G112" i="2" s="1"/>
  <c r="C332" i="1"/>
  <c r="B333" i="1"/>
  <c r="I333" i="1" s="1"/>
  <c r="H112" i="2" s="1"/>
  <c r="C333" i="1"/>
  <c r="E333" i="1" s="1"/>
  <c r="B334" i="1"/>
  <c r="I334" i="1" s="1"/>
  <c r="I112" i="2" s="1"/>
  <c r="C334" i="1"/>
  <c r="F334" i="1" s="1"/>
  <c r="B335" i="1"/>
  <c r="I335" i="1" s="1"/>
  <c r="G113" i="2" s="1"/>
  <c r="C335" i="1"/>
  <c r="B336" i="1"/>
  <c r="I336" i="1" s="1"/>
  <c r="H113" i="2" s="1"/>
  <c r="C336" i="1"/>
  <c r="B337" i="1"/>
  <c r="I337" i="1" s="1"/>
  <c r="I113" i="2" s="1"/>
  <c r="C337" i="1"/>
  <c r="E337" i="1" s="1"/>
  <c r="C2" i="1"/>
  <c r="D2" i="1" s="1"/>
  <c r="B2" i="1"/>
  <c r="I2" i="1" s="1"/>
  <c r="G2" i="2" s="1"/>
  <c r="L58" i="2" l="1"/>
  <c r="L50" i="2"/>
  <c r="L42" i="2"/>
  <c r="L34" i="2"/>
  <c r="L18" i="2"/>
  <c r="L10" i="2"/>
  <c r="M110" i="2"/>
  <c r="L74" i="2"/>
  <c r="L112" i="2"/>
  <c r="L82" i="2"/>
  <c r="L66" i="2"/>
  <c r="L26" i="2"/>
  <c r="M77" i="2"/>
  <c r="L49" i="2"/>
  <c r="M73" i="2"/>
  <c r="M69" i="2"/>
  <c r="M45" i="2"/>
  <c r="M41" i="2"/>
  <c r="M37" i="2"/>
  <c r="M33" i="2"/>
  <c r="M31" i="2"/>
  <c r="M29" i="2"/>
  <c r="L21" i="2"/>
  <c r="L5" i="2"/>
  <c r="M99" i="2"/>
  <c r="M97" i="2"/>
  <c r="M95" i="2"/>
  <c r="M93" i="2"/>
  <c r="M91" i="2"/>
  <c r="M85" i="2"/>
  <c r="M81" i="2"/>
  <c r="M79" i="2"/>
  <c r="M55" i="2"/>
  <c r="L107" i="2"/>
  <c r="L105" i="2"/>
  <c r="L89" i="2"/>
  <c r="L67" i="2"/>
  <c r="M65" i="2"/>
  <c r="L63" i="2"/>
  <c r="M61" i="2"/>
  <c r="L47" i="2"/>
  <c r="L27" i="2"/>
  <c r="M25" i="2"/>
  <c r="L23" i="2"/>
  <c r="M17" i="2"/>
  <c r="M13" i="2"/>
  <c r="L11" i="2"/>
  <c r="L7" i="2"/>
  <c r="M113" i="2"/>
  <c r="M109" i="2"/>
  <c r="L85" i="2"/>
  <c r="M82" i="2"/>
  <c r="L77" i="2"/>
  <c r="M74" i="2"/>
  <c r="L69" i="2"/>
  <c r="M66" i="2"/>
  <c r="L61" i="2"/>
  <c r="M58" i="2"/>
  <c r="L53" i="2"/>
  <c r="M50" i="2"/>
  <c r="L45" i="2"/>
  <c r="M42" i="2"/>
  <c r="L37" i="2"/>
  <c r="M34" i="2"/>
  <c r="L29" i="2"/>
  <c r="M26" i="2"/>
  <c r="M18" i="2"/>
  <c r="L13" i="2"/>
  <c r="M10" i="2"/>
  <c r="L103" i="2"/>
  <c r="L101" i="2"/>
  <c r="L87" i="2"/>
  <c r="L71" i="2"/>
  <c r="L59" i="2"/>
  <c r="M57" i="2"/>
  <c r="L39" i="2"/>
  <c r="M21" i="2"/>
  <c r="L19" i="2"/>
  <c r="L15" i="2"/>
  <c r="M9" i="2"/>
  <c r="M5" i="2"/>
  <c r="L3" i="2"/>
  <c r="M2" i="2"/>
  <c r="L113" i="2"/>
  <c r="L109" i="2"/>
  <c r="M107" i="2"/>
  <c r="M105" i="2"/>
  <c r="M103" i="2"/>
  <c r="M101" i="2"/>
  <c r="M89" i="2"/>
  <c r="M87" i="2"/>
  <c r="M71" i="2"/>
  <c r="M63" i="2"/>
  <c r="M47" i="2"/>
  <c r="M39" i="2"/>
  <c r="M23" i="2"/>
  <c r="M15" i="2"/>
  <c r="M7" i="2"/>
  <c r="L108" i="2"/>
  <c r="L106" i="2"/>
  <c r="L104" i="2"/>
  <c r="L102" i="2"/>
  <c r="L100" i="2"/>
  <c r="L98" i="2"/>
  <c r="L96" i="2"/>
  <c r="L94" i="2"/>
  <c r="L92" i="2"/>
  <c r="L90" i="2"/>
  <c r="L88" i="2"/>
  <c r="L84" i="2"/>
  <c r="M84" i="2"/>
  <c r="L80" i="2"/>
  <c r="M80" i="2"/>
  <c r="L76" i="2"/>
  <c r="M76" i="2"/>
  <c r="L72" i="2"/>
  <c r="M72" i="2"/>
  <c r="L68" i="2"/>
  <c r="M68" i="2"/>
  <c r="L64" i="2"/>
  <c r="M64" i="2"/>
  <c r="L60" i="2"/>
  <c r="M60" i="2"/>
  <c r="L56" i="2"/>
  <c r="M56" i="2"/>
  <c r="L52" i="2"/>
  <c r="M52" i="2"/>
  <c r="L48" i="2"/>
  <c r="M48" i="2"/>
  <c r="L44" i="2"/>
  <c r="M44" i="2"/>
  <c r="L40" i="2"/>
  <c r="M40" i="2"/>
  <c r="L36" i="2"/>
  <c r="M36" i="2"/>
  <c r="L32" i="2"/>
  <c r="M32" i="2"/>
  <c r="L28" i="2"/>
  <c r="M28" i="2"/>
  <c r="L24" i="2"/>
  <c r="M24" i="2"/>
  <c r="L20" i="2"/>
  <c r="M20" i="2"/>
  <c r="L16" i="2"/>
  <c r="M16" i="2"/>
  <c r="L12" i="2"/>
  <c r="M12" i="2"/>
  <c r="L8" i="2"/>
  <c r="M8" i="2"/>
  <c r="L4" i="2"/>
  <c r="M111" i="2"/>
  <c r="L110" i="2"/>
  <c r="M86" i="2"/>
  <c r="L81" i="2"/>
  <c r="M78" i="2"/>
  <c r="L73" i="2"/>
  <c r="M70" i="2"/>
  <c r="L65" i="2"/>
  <c r="M62" i="2"/>
  <c r="L57" i="2"/>
  <c r="M54" i="2"/>
  <c r="M46" i="2"/>
  <c r="L41" i="2"/>
  <c r="M38" i="2"/>
  <c r="L33" i="2"/>
  <c r="M30" i="2"/>
  <c r="L25" i="2"/>
  <c r="M22" i="2"/>
  <c r="L17" i="2"/>
  <c r="M14" i="2"/>
  <c r="L9" i="2"/>
  <c r="M6" i="2"/>
  <c r="L99" i="2"/>
  <c r="L97" i="2"/>
  <c r="L95" i="2"/>
  <c r="L93" i="2"/>
  <c r="L91" i="2"/>
  <c r="L83" i="2"/>
  <c r="L79" i="2"/>
  <c r="L75" i="2"/>
  <c r="L55" i="2"/>
  <c r="M53" i="2"/>
  <c r="L51" i="2"/>
  <c r="M49" i="2"/>
  <c r="L43" i="2"/>
  <c r="L35" i="2"/>
  <c r="L31" i="2"/>
  <c r="M112" i="2"/>
  <c r="L111" i="2"/>
  <c r="M108" i="2"/>
  <c r="M106" i="2"/>
  <c r="M104" i="2"/>
  <c r="M102" i="2"/>
  <c r="M100" i="2"/>
  <c r="M98" i="2"/>
  <c r="M96" i="2"/>
  <c r="M94" i="2"/>
  <c r="M92" i="2"/>
  <c r="M90" i="2"/>
  <c r="M88" i="2"/>
  <c r="L86" i="2"/>
  <c r="M83" i="2"/>
  <c r="L78" i="2"/>
  <c r="M75" i="2"/>
  <c r="L70" i="2"/>
  <c r="M67" i="2"/>
  <c r="L62" i="2"/>
  <c r="M59" i="2"/>
  <c r="L54" i="2"/>
  <c r="M51" i="2"/>
  <c r="L46" i="2"/>
  <c r="M43" i="2"/>
  <c r="L38" i="2"/>
  <c r="M35" i="2"/>
  <c r="L30" i="2"/>
  <c r="M27" i="2"/>
  <c r="L22" i="2"/>
  <c r="M19" i="2"/>
  <c r="L14" i="2"/>
  <c r="M11" i="2"/>
  <c r="L6" i="2"/>
  <c r="M3" i="2"/>
  <c r="M4" i="2"/>
  <c r="L2" i="2"/>
  <c r="H250" i="1"/>
  <c r="F84" i="2" s="1"/>
  <c r="H130" i="1"/>
  <c r="F44" i="2" s="1"/>
  <c r="H226" i="1"/>
  <c r="F76" i="2" s="1"/>
  <c r="H98" i="1"/>
  <c r="D34" i="2" s="1"/>
  <c r="H194" i="1"/>
  <c r="D66" i="2" s="1"/>
  <c r="H66" i="1"/>
  <c r="E23" i="2" s="1"/>
  <c r="H282" i="1"/>
  <c r="E95" i="2" s="1"/>
  <c r="H162" i="1"/>
  <c r="E55" i="2" s="1"/>
  <c r="H34" i="1"/>
  <c r="F12" i="2" s="1"/>
  <c r="H314" i="1"/>
  <c r="D106" i="2" s="1"/>
  <c r="H237" i="1"/>
  <c r="E80" i="2" s="1"/>
  <c r="H217" i="1"/>
  <c r="F73" i="2" s="1"/>
  <c r="H205" i="1"/>
  <c r="F69" i="2" s="1"/>
  <c r="H185" i="1"/>
  <c r="D63" i="2" s="1"/>
  <c r="H173" i="1"/>
  <c r="D59" i="2" s="1"/>
  <c r="H153" i="1"/>
  <c r="E52" i="2" s="1"/>
  <c r="H141" i="1"/>
  <c r="E48" i="2" s="1"/>
  <c r="H121" i="1"/>
  <c r="F41" i="2" s="1"/>
  <c r="H109" i="1"/>
  <c r="F37" i="2" s="1"/>
  <c r="H89" i="1"/>
  <c r="D31" i="2" s="1"/>
  <c r="H77" i="1"/>
  <c r="D27" i="2" s="1"/>
  <c r="H57" i="1"/>
  <c r="E20" i="2" s="1"/>
  <c r="H45" i="1"/>
  <c r="E16" i="2" s="1"/>
  <c r="H25" i="1"/>
  <c r="F9" i="2" s="1"/>
  <c r="H13" i="1"/>
  <c r="F5" i="2" s="1"/>
  <c r="H306" i="1"/>
  <c r="E103" i="2" s="1"/>
  <c r="H274" i="1"/>
  <c r="F92" i="2" s="1"/>
  <c r="H245" i="1"/>
  <c r="D83" i="2" s="1"/>
  <c r="H234" i="1"/>
  <c r="E79" i="2" s="1"/>
  <c r="H225" i="1"/>
  <c r="E76" i="2" s="1"/>
  <c r="H213" i="1"/>
  <c r="E72" i="2" s="1"/>
  <c r="H202" i="1"/>
  <c r="F68" i="2" s="1"/>
  <c r="H193" i="1"/>
  <c r="F65" i="2" s="1"/>
  <c r="H181" i="1"/>
  <c r="F61" i="2" s="1"/>
  <c r="H170" i="1"/>
  <c r="D58" i="2" s="1"/>
  <c r="H161" i="1"/>
  <c r="D55" i="2" s="1"/>
  <c r="H149" i="1"/>
  <c r="D51" i="2" s="1"/>
  <c r="H138" i="1"/>
  <c r="E47" i="2" s="1"/>
  <c r="H129" i="1"/>
  <c r="E44" i="2" s="1"/>
  <c r="H117" i="1"/>
  <c r="E40" i="2" s="1"/>
  <c r="H106" i="1"/>
  <c r="F36" i="2" s="1"/>
  <c r="H97" i="1"/>
  <c r="F33" i="2" s="1"/>
  <c r="H85" i="1"/>
  <c r="F29" i="2" s="1"/>
  <c r="H74" i="1"/>
  <c r="D26" i="2" s="1"/>
  <c r="H65" i="1"/>
  <c r="D23" i="2" s="1"/>
  <c r="H53" i="1"/>
  <c r="D19" i="2" s="1"/>
  <c r="H42" i="1"/>
  <c r="E15" i="2" s="1"/>
  <c r="H33" i="1"/>
  <c r="E12" i="2" s="1"/>
  <c r="H21" i="1"/>
  <c r="E8" i="2" s="1"/>
  <c r="H10" i="1"/>
  <c r="F4" i="2" s="1"/>
  <c r="H330" i="1"/>
  <c r="E111" i="2" s="1"/>
  <c r="H298" i="1"/>
  <c r="F100" i="2" s="1"/>
  <c r="H266" i="1"/>
  <c r="D90" i="2" s="1"/>
  <c r="H242" i="1"/>
  <c r="D82" i="2" s="1"/>
  <c r="H233" i="1"/>
  <c r="D79" i="2" s="1"/>
  <c r="H221" i="1"/>
  <c r="D75" i="2" s="1"/>
  <c r="H210" i="1"/>
  <c r="E71" i="2" s="1"/>
  <c r="H201" i="1"/>
  <c r="E68" i="2" s="1"/>
  <c r="H189" i="1"/>
  <c r="E64" i="2" s="1"/>
  <c r="H178" i="1"/>
  <c r="F60" i="2" s="1"/>
  <c r="H169" i="1"/>
  <c r="F57" i="2" s="1"/>
  <c r="H157" i="1"/>
  <c r="F53" i="2" s="1"/>
  <c r="H146" i="1"/>
  <c r="D50" i="2" s="1"/>
  <c r="H137" i="1"/>
  <c r="D47" i="2" s="1"/>
  <c r="H125" i="1"/>
  <c r="D43" i="2" s="1"/>
  <c r="H114" i="1"/>
  <c r="E39" i="2" s="1"/>
  <c r="H105" i="1"/>
  <c r="E36" i="2" s="1"/>
  <c r="H93" i="1"/>
  <c r="E32" i="2" s="1"/>
  <c r="H82" i="1"/>
  <c r="F28" i="2" s="1"/>
  <c r="H73" i="1"/>
  <c r="F25" i="2" s="1"/>
  <c r="H61" i="1"/>
  <c r="F21" i="2" s="1"/>
  <c r="H50" i="1"/>
  <c r="D18" i="2" s="1"/>
  <c r="H41" i="1"/>
  <c r="D15" i="2" s="1"/>
  <c r="H29" i="1"/>
  <c r="D11" i="2" s="1"/>
  <c r="H18" i="1"/>
  <c r="E7" i="2" s="1"/>
  <c r="H9" i="1"/>
  <c r="E4" i="2" s="1"/>
  <c r="H322" i="1"/>
  <c r="F108" i="2" s="1"/>
  <c r="H290" i="1"/>
  <c r="D98" i="2" s="1"/>
  <c r="H258" i="1"/>
  <c r="E87" i="2" s="1"/>
  <c r="H241" i="1"/>
  <c r="F81" i="2" s="1"/>
  <c r="H229" i="1"/>
  <c r="F77" i="2" s="1"/>
  <c r="H218" i="1"/>
  <c r="D74" i="2" s="1"/>
  <c r="H209" i="1"/>
  <c r="D71" i="2" s="1"/>
  <c r="H197" i="1"/>
  <c r="D67" i="2" s="1"/>
  <c r="H186" i="1"/>
  <c r="E63" i="2" s="1"/>
  <c r="H177" i="1"/>
  <c r="E60" i="2" s="1"/>
  <c r="H165" i="1"/>
  <c r="E56" i="2" s="1"/>
  <c r="H154" i="1"/>
  <c r="F52" i="2" s="1"/>
  <c r="H145" i="1"/>
  <c r="F49" i="2" s="1"/>
  <c r="H133" i="1"/>
  <c r="F45" i="2" s="1"/>
  <c r="H122" i="1"/>
  <c r="D42" i="2" s="1"/>
  <c r="H113" i="1"/>
  <c r="D39" i="2" s="1"/>
  <c r="H101" i="1"/>
  <c r="D35" i="2" s="1"/>
  <c r="H90" i="1"/>
  <c r="E31" i="2" s="1"/>
  <c r="H81" i="1"/>
  <c r="E28" i="2" s="1"/>
  <c r="H69" i="1"/>
  <c r="E24" i="2" s="1"/>
  <c r="H58" i="1"/>
  <c r="F20" i="2" s="1"/>
  <c r="H49" i="1"/>
  <c r="F17" i="2" s="1"/>
  <c r="H37" i="1"/>
  <c r="F13" i="2" s="1"/>
  <c r="H26" i="1"/>
  <c r="D10" i="2" s="1"/>
  <c r="H17" i="1"/>
  <c r="D7" i="2" s="1"/>
  <c r="H5" i="1"/>
  <c r="D3" i="2" s="1"/>
  <c r="G327" i="1"/>
  <c r="H327" i="1"/>
  <c r="E110" i="2" s="1"/>
  <c r="G323" i="1"/>
  <c r="C109" i="2" s="1"/>
  <c r="H323" i="1"/>
  <c r="D109" i="2" s="1"/>
  <c r="G303" i="1"/>
  <c r="H303" i="1"/>
  <c r="E102" i="2" s="1"/>
  <c r="G295" i="1"/>
  <c r="H295" i="1"/>
  <c r="F99" i="2" s="1"/>
  <c r="G287" i="1"/>
  <c r="C97" i="2" s="1"/>
  <c r="H287" i="1"/>
  <c r="D97" i="2" s="1"/>
  <c r="G283" i="1"/>
  <c r="H283" i="1"/>
  <c r="F95" i="2" s="1"/>
  <c r="F279" i="1"/>
  <c r="H279" i="1"/>
  <c r="E94" i="2" s="1"/>
  <c r="F275" i="1"/>
  <c r="B93" i="2" s="1"/>
  <c r="H275" i="1"/>
  <c r="D93" i="2" s="1"/>
  <c r="F267" i="1"/>
  <c r="H267" i="1"/>
  <c r="E90" i="2" s="1"/>
  <c r="F255" i="1"/>
  <c r="H255" i="1"/>
  <c r="E86" i="2" s="1"/>
  <c r="F249" i="1"/>
  <c r="H249" i="1"/>
  <c r="E84" i="2" s="1"/>
  <c r="H333" i="1"/>
  <c r="E112" i="2" s="1"/>
  <c r="H325" i="1"/>
  <c r="F109" i="2" s="1"/>
  <c r="H317" i="1"/>
  <c r="D107" i="2" s="1"/>
  <c r="H309" i="1"/>
  <c r="E104" i="2" s="1"/>
  <c r="H301" i="1"/>
  <c r="F101" i="2" s="1"/>
  <c r="H293" i="1"/>
  <c r="D99" i="2" s="1"/>
  <c r="H285" i="1"/>
  <c r="E96" i="2" s="1"/>
  <c r="H277" i="1"/>
  <c r="F93" i="2" s="1"/>
  <c r="H269" i="1"/>
  <c r="D91" i="2" s="1"/>
  <c r="H261" i="1"/>
  <c r="E88" i="2" s="1"/>
  <c r="H253" i="1"/>
  <c r="F85" i="2" s="1"/>
  <c r="E332" i="1"/>
  <c r="A112" i="2" s="1"/>
  <c r="H332" i="1"/>
  <c r="D112" i="2" s="1"/>
  <c r="E324" i="1"/>
  <c r="H324" i="1"/>
  <c r="E109" i="2" s="1"/>
  <c r="E316" i="1"/>
  <c r="H316" i="1"/>
  <c r="F106" i="2" s="1"/>
  <c r="D308" i="1"/>
  <c r="H308" i="1"/>
  <c r="D104" i="2" s="1"/>
  <c r="D300" i="1"/>
  <c r="H300" i="1"/>
  <c r="E101" i="2" s="1"/>
  <c r="D296" i="1"/>
  <c r="H296" i="1"/>
  <c r="D100" i="2" s="1"/>
  <c r="D284" i="1"/>
  <c r="H284" i="1"/>
  <c r="D96" i="2" s="1"/>
  <c r="D276" i="1"/>
  <c r="H276" i="1"/>
  <c r="E93" i="2" s="1"/>
  <c r="D268" i="1"/>
  <c r="H268" i="1"/>
  <c r="F90" i="2" s="1"/>
  <c r="D256" i="1"/>
  <c r="H256" i="1"/>
  <c r="F86" i="2" s="1"/>
  <c r="D248" i="1"/>
  <c r="H248" i="1"/>
  <c r="D84" i="2" s="1"/>
  <c r="D240" i="1"/>
  <c r="H240" i="1"/>
  <c r="E81" i="2" s="1"/>
  <c r="D228" i="1"/>
  <c r="H228" i="1"/>
  <c r="E77" i="2" s="1"/>
  <c r="D220" i="1"/>
  <c r="H220" i="1"/>
  <c r="F74" i="2" s="1"/>
  <c r="D212" i="1"/>
  <c r="H212" i="1"/>
  <c r="D72" i="2" s="1"/>
  <c r="D200" i="1"/>
  <c r="H200" i="1"/>
  <c r="D68" i="2" s="1"/>
  <c r="D192" i="1"/>
  <c r="H192" i="1"/>
  <c r="E65" i="2" s="1"/>
  <c r="D180" i="1"/>
  <c r="H180" i="1"/>
  <c r="E61" i="2" s="1"/>
  <c r="D168" i="1"/>
  <c r="H168" i="1"/>
  <c r="E57" i="2" s="1"/>
  <c r="D160" i="1"/>
  <c r="H160" i="1"/>
  <c r="F54" i="2" s="1"/>
  <c r="D152" i="1"/>
  <c r="H152" i="1"/>
  <c r="D52" i="2" s="1"/>
  <c r="D144" i="1"/>
  <c r="H144" i="1"/>
  <c r="E49" i="2" s="1"/>
  <c r="D140" i="1"/>
  <c r="H140" i="1"/>
  <c r="D48" i="2" s="1"/>
  <c r="D132" i="1"/>
  <c r="H132" i="1"/>
  <c r="E45" i="2" s="1"/>
  <c r="D120" i="1"/>
  <c r="H120" i="1"/>
  <c r="E41" i="2" s="1"/>
  <c r="D112" i="1"/>
  <c r="H112" i="1"/>
  <c r="F38" i="2" s="1"/>
  <c r="D100" i="1"/>
  <c r="H100" i="1"/>
  <c r="F34" i="2" s="1"/>
  <c r="D96" i="1"/>
  <c r="H96" i="1"/>
  <c r="E33" i="2" s="1"/>
  <c r="D92" i="1"/>
  <c r="H92" i="1"/>
  <c r="D32" i="2" s="1"/>
  <c r="D80" i="1"/>
  <c r="H80" i="1"/>
  <c r="D28" i="2" s="1"/>
  <c r="K28" i="2" s="1"/>
  <c r="D72" i="1"/>
  <c r="H72" i="1"/>
  <c r="E25" i="2" s="1"/>
  <c r="D60" i="1"/>
  <c r="H60" i="1"/>
  <c r="E21" i="2" s="1"/>
  <c r="D52" i="1"/>
  <c r="H52" i="1"/>
  <c r="F18" i="2" s="1"/>
  <c r="D40" i="1"/>
  <c r="H40" i="1"/>
  <c r="F14" i="2" s="1"/>
  <c r="D36" i="1"/>
  <c r="H36" i="1"/>
  <c r="E13" i="2" s="1"/>
  <c r="D24" i="1"/>
  <c r="H24" i="1"/>
  <c r="E9" i="2" s="1"/>
  <c r="D12" i="1"/>
  <c r="H12" i="1"/>
  <c r="E5" i="2" s="1"/>
  <c r="D8" i="1"/>
  <c r="H8" i="1"/>
  <c r="D4" i="2" s="1"/>
  <c r="G4" i="1"/>
  <c r="H4" i="1"/>
  <c r="F2" i="2" s="1"/>
  <c r="H337" i="1"/>
  <c r="F113" i="2" s="1"/>
  <c r="H329" i="1"/>
  <c r="D111" i="2" s="1"/>
  <c r="H321" i="1"/>
  <c r="E108" i="2" s="1"/>
  <c r="H313" i="1"/>
  <c r="F105" i="2" s="1"/>
  <c r="H305" i="1"/>
  <c r="D103" i="2" s="1"/>
  <c r="H297" i="1"/>
  <c r="E100" i="2" s="1"/>
  <c r="H289" i="1"/>
  <c r="F97" i="2" s="1"/>
  <c r="H281" i="1"/>
  <c r="D95" i="2" s="1"/>
  <c r="H273" i="1"/>
  <c r="E92" i="2" s="1"/>
  <c r="H265" i="1"/>
  <c r="F89" i="2" s="1"/>
  <c r="H257" i="1"/>
  <c r="D87" i="2" s="1"/>
  <c r="H246" i="1"/>
  <c r="E83" i="2" s="1"/>
  <c r="H238" i="1"/>
  <c r="F80" i="2" s="1"/>
  <c r="H230" i="1"/>
  <c r="D78" i="2" s="1"/>
  <c r="H222" i="1"/>
  <c r="E75" i="2" s="1"/>
  <c r="H214" i="1"/>
  <c r="F72" i="2" s="1"/>
  <c r="H206" i="1"/>
  <c r="D70" i="2" s="1"/>
  <c r="H198" i="1"/>
  <c r="E67" i="2" s="1"/>
  <c r="H190" i="1"/>
  <c r="F64" i="2" s="1"/>
  <c r="H182" i="1"/>
  <c r="D62" i="2" s="1"/>
  <c r="H174" i="1"/>
  <c r="E59" i="2" s="1"/>
  <c r="H166" i="1"/>
  <c r="F56" i="2" s="1"/>
  <c r="H158" i="1"/>
  <c r="D54" i="2" s="1"/>
  <c r="H150" i="1"/>
  <c r="E51" i="2" s="1"/>
  <c r="H142" i="1"/>
  <c r="F48" i="2" s="1"/>
  <c r="H134" i="1"/>
  <c r="D46" i="2" s="1"/>
  <c r="H126" i="1"/>
  <c r="E43" i="2" s="1"/>
  <c r="H118" i="1"/>
  <c r="F40" i="2" s="1"/>
  <c r="H110" i="1"/>
  <c r="D38" i="2" s="1"/>
  <c r="H102" i="1"/>
  <c r="E35" i="2" s="1"/>
  <c r="H94" i="1"/>
  <c r="F32" i="2" s="1"/>
  <c r="H86" i="1"/>
  <c r="D30" i="2" s="1"/>
  <c r="H78" i="1"/>
  <c r="E27" i="2" s="1"/>
  <c r="H70" i="1"/>
  <c r="F24" i="2" s="1"/>
  <c r="H62" i="1"/>
  <c r="D22" i="2" s="1"/>
  <c r="H54" i="1"/>
  <c r="E19" i="2" s="1"/>
  <c r="H46" i="1"/>
  <c r="F16" i="2" s="1"/>
  <c r="H38" i="1"/>
  <c r="D14" i="2" s="1"/>
  <c r="H30" i="1"/>
  <c r="E11" i="2" s="1"/>
  <c r="H22" i="1"/>
  <c r="F8" i="2" s="1"/>
  <c r="H14" i="1"/>
  <c r="D6" i="2" s="1"/>
  <c r="H6" i="1"/>
  <c r="E3" i="2" s="1"/>
  <c r="G335" i="1"/>
  <c r="C113" i="2" s="1"/>
  <c r="H335" i="1"/>
  <c r="D113" i="2" s="1"/>
  <c r="G331" i="1"/>
  <c r="H331" i="1"/>
  <c r="F111" i="2" s="1"/>
  <c r="G319" i="1"/>
  <c r="H319" i="1"/>
  <c r="F107" i="2" s="1"/>
  <c r="G315" i="1"/>
  <c r="H315" i="1"/>
  <c r="E106" i="2" s="1"/>
  <c r="G311" i="1"/>
  <c r="C105" i="2" s="1"/>
  <c r="H311" i="1"/>
  <c r="D105" i="2" s="1"/>
  <c r="F307" i="1"/>
  <c r="H307" i="1"/>
  <c r="F103" i="2" s="1"/>
  <c r="G299" i="1"/>
  <c r="C101" i="2" s="1"/>
  <c r="H299" i="1"/>
  <c r="D101" i="2" s="1"/>
  <c r="F291" i="1"/>
  <c r="H291" i="1"/>
  <c r="E98" i="2" s="1"/>
  <c r="F271" i="1"/>
  <c r="H271" i="1"/>
  <c r="F91" i="2" s="1"/>
  <c r="F263" i="1"/>
  <c r="B89" i="2" s="1"/>
  <c r="H263" i="1"/>
  <c r="D89" i="2" s="1"/>
  <c r="F259" i="1"/>
  <c r="H259" i="1"/>
  <c r="F87" i="2" s="1"/>
  <c r="F251" i="1"/>
  <c r="B85" i="2" s="1"/>
  <c r="H251" i="1"/>
  <c r="D85" i="2" s="1"/>
  <c r="E336" i="1"/>
  <c r="H336" i="1"/>
  <c r="E113" i="2" s="1"/>
  <c r="E328" i="1"/>
  <c r="H328" i="1"/>
  <c r="F110" i="2" s="1"/>
  <c r="E320" i="1"/>
  <c r="A108" i="2" s="1"/>
  <c r="H320" i="1"/>
  <c r="D108" i="2" s="1"/>
  <c r="E312" i="1"/>
  <c r="H312" i="1"/>
  <c r="E105" i="2" s="1"/>
  <c r="D304" i="1"/>
  <c r="H304" i="1"/>
  <c r="F102" i="2" s="1"/>
  <c r="D292" i="1"/>
  <c r="H292" i="1"/>
  <c r="F98" i="2" s="1"/>
  <c r="D288" i="1"/>
  <c r="H288" i="1"/>
  <c r="E97" i="2" s="1"/>
  <c r="D280" i="1"/>
  <c r="H280" i="1"/>
  <c r="F94" i="2" s="1"/>
  <c r="D272" i="1"/>
  <c r="H272" i="1"/>
  <c r="D92" i="2" s="1"/>
  <c r="D264" i="1"/>
  <c r="H264" i="1"/>
  <c r="E89" i="2" s="1"/>
  <c r="D260" i="1"/>
  <c r="H260" i="1"/>
  <c r="D88" i="2" s="1"/>
  <c r="D252" i="1"/>
  <c r="H252" i="1"/>
  <c r="E85" i="2" s="1"/>
  <c r="D244" i="1"/>
  <c r="H244" i="1"/>
  <c r="F82" i="2" s="1"/>
  <c r="D236" i="1"/>
  <c r="H236" i="1"/>
  <c r="D80" i="2" s="1"/>
  <c r="D232" i="1"/>
  <c r="H232" i="1"/>
  <c r="F78" i="2" s="1"/>
  <c r="D224" i="1"/>
  <c r="H224" i="1"/>
  <c r="D76" i="2" s="1"/>
  <c r="K76" i="2" s="1"/>
  <c r="D216" i="1"/>
  <c r="H216" i="1"/>
  <c r="E73" i="2" s="1"/>
  <c r="D208" i="1"/>
  <c r="H208" i="1"/>
  <c r="F70" i="2" s="1"/>
  <c r="D204" i="1"/>
  <c r="H204" i="1"/>
  <c r="E69" i="2" s="1"/>
  <c r="D196" i="1"/>
  <c r="H196" i="1"/>
  <c r="F66" i="2" s="1"/>
  <c r="D188" i="1"/>
  <c r="H188" i="1"/>
  <c r="D64" i="2" s="1"/>
  <c r="D184" i="1"/>
  <c r="H184" i="1"/>
  <c r="F62" i="2" s="1"/>
  <c r="D176" i="1"/>
  <c r="H176" i="1"/>
  <c r="D60" i="2" s="1"/>
  <c r="D172" i="1"/>
  <c r="H172" i="1"/>
  <c r="F58" i="2" s="1"/>
  <c r="D164" i="1"/>
  <c r="H164" i="1"/>
  <c r="D56" i="2" s="1"/>
  <c r="D156" i="1"/>
  <c r="H156" i="1"/>
  <c r="E53" i="2" s="1"/>
  <c r="D148" i="1"/>
  <c r="H148" i="1"/>
  <c r="F50" i="2" s="1"/>
  <c r="D136" i="1"/>
  <c r="H136" i="1"/>
  <c r="F46" i="2" s="1"/>
  <c r="D128" i="1"/>
  <c r="H128" i="1"/>
  <c r="D44" i="2" s="1"/>
  <c r="D124" i="1"/>
  <c r="H124" i="1"/>
  <c r="F42" i="2" s="1"/>
  <c r="D116" i="1"/>
  <c r="H116" i="1"/>
  <c r="D40" i="2" s="1"/>
  <c r="D108" i="1"/>
  <c r="H108" i="1"/>
  <c r="E37" i="2" s="1"/>
  <c r="D104" i="1"/>
  <c r="H104" i="1"/>
  <c r="D36" i="2" s="1"/>
  <c r="D88" i="1"/>
  <c r="H88" i="1"/>
  <c r="F30" i="2" s="1"/>
  <c r="D84" i="1"/>
  <c r="H84" i="1"/>
  <c r="E29" i="2" s="1"/>
  <c r="D76" i="1"/>
  <c r="H76" i="1"/>
  <c r="F26" i="2" s="1"/>
  <c r="D68" i="1"/>
  <c r="H68" i="1"/>
  <c r="D24" i="2" s="1"/>
  <c r="D64" i="1"/>
  <c r="H64" i="1"/>
  <c r="F22" i="2" s="1"/>
  <c r="D56" i="1"/>
  <c r="H56" i="1"/>
  <c r="D20" i="2" s="1"/>
  <c r="D48" i="1"/>
  <c r="H48" i="1"/>
  <c r="E17" i="2" s="1"/>
  <c r="D44" i="1"/>
  <c r="H44" i="1"/>
  <c r="D16" i="2" s="1"/>
  <c r="D32" i="1"/>
  <c r="H32" i="1"/>
  <c r="D12" i="2" s="1"/>
  <c r="D28" i="1"/>
  <c r="H28" i="1"/>
  <c r="F10" i="2" s="1"/>
  <c r="D20" i="1"/>
  <c r="H20" i="1"/>
  <c r="D8" i="2" s="1"/>
  <c r="K8" i="2" s="1"/>
  <c r="D16" i="1"/>
  <c r="H16" i="1"/>
  <c r="F6" i="2" s="1"/>
  <c r="H334" i="1"/>
  <c r="F112" i="2" s="1"/>
  <c r="H326" i="1"/>
  <c r="D110" i="2" s="1"/>
  <c r="H318" i="1"/>
  <c r="E107" i="2" s="1"/>
  <c r="H310" i="1"/>
  <c r="F104" i="2" s="1"/>
  <c r="H302" i="1"/>
  <c r="D102" i="2" s="1"/>
  <c r="H294" i="1"/>
  <c r="E99" i="2" s="1"/>
  <c r="H286" i="1"/>
  <c r="F96" i="2" s="1"/>
  <c r="H278" i="1"/>
  <c r="D94" i="2" s="1"/>
  <c r="H270" i="1"/>
  <c r="E91" i="2" s="1"/>
  <c r="H262" i="1"/>
  <c r="F88" i="2" s="1"/>
  <c r="H254" i="1"/>
  <c r="D86" i="2" s="1"/>
  <c r="H247" i="1"/>
  <c r="F83" i="2" s="1"/>
  <c r="H243" i="1"/>
  <c r="E82" i="2" s="1"/>
  <c r="H239" i="1"/>
  <c r="D81" i="2" s="1"/>
  <c r="H235" i="1"/>
  <c r="F79" i="2" s="1"/>
  <c r="H231" i="1"/>
  <c r="E78" i="2" s="1"/>
  <c r="H227" i="1"/>
  <c r="D77" i="2" s="1"/>
  <c r="H223" i="1"/>
  <c r="F75" i="2" s="1"/>
  <c r="H219" i="1"/>
  <c r="E74" i="2" s="1"/>
  <c r="H215" i="1"/>
  <c r="D73" i="2" s="1"/>
  <c r="H211" i="1"/>
  <c r="F71" i="2" s="1"/>
  <c r="H207" i="1"/>
  <c r="E70" i="2" s="1"/>
  <c r="H203" i="1"/>
  <c r="D69" i="2" s="1"/>
  <c r="H199" i="1"/>
  <c r="F67" i="2" s="1"/>
  <c r="H195" i="1"/>
  <c r="E66" i="2" s="1"/>
  <c r="H191" i="1"/>
  <c r="D65" i="2" s="1"/>
  <c r="K65" i="2" s="1"/>
  <c r="H187" i="1"/>
  <c r="F63" i="2" s="1"/>
  <c r="H183" i="1"/>
  <c r="E62" i="2" s="1"/>
  <c r="H179" i="1"/>
  <c r="D61" i="2" s="1"/>
  <c r="H175" i="1"/>
  <c r="F59" i="2" s="1"/>
  <c r="H171" i="1"/>
  <c r="E58" i="2" s="1"/>
  <c r="H167" i="1"/>
  <c r="D57" i="2" s="1"/>
  <c r="H163" i="1"/>
  <c r="F55" i="2" s="1"/>
  <c r="H159" i="1"/>
  <c r="E54" i="2" s="1"/>
  <c r="H155" i="1"/>
  <c r="D53" i="2" s="1"/>
  <c r="H151" i="1"/>
  <c r="F51" i="2" s="1"/>
  <c r="H147" i="1"/>
  <c r="E50" i="2" s="1"/>
  <c r="H143" i="1"/>
  <c r="D49" i="2" s="1"/>
  <c r="K49" i="2" s="1"/>
  <c r="H139" i="1"/>
  <c r="F47" i="2" s="1"/>
  <c r="H135" i="1"/>
  <c r="E46" i="2" s="1"/>
  <c r="H131" i="1"/>
  <c r="D45" i="2" s="1"/>
  <c r="H127" i="1"/>
  <c r="F43" i="2" s="1"/>
  <c r="H123" i="1"/>
  <c r="E42" i="2" s="1"/>
  <c r="H119" i="1"/>
  <c r="D41" i="2" s="1"/>
  <c r="H115" i="1"/>
  <c r="F39" i="2" s="1"/>
  <c r="H111" i="1"/>
  <c r="E38" i="2" s="1"/>
  <c r="H107" i="1"/>
  <c r="D37" i="2" s="1"/>
  <c r="H103" i="1"/>
  <c r="F35" i="2" s="1"/>
  <c r="H99" i="1"/>
  <c r="E34" i="2" s="1"/>
  <c r="H95" i="1"/>
  <c r="D33" i="2" s="1"/>
  <c r="K33" i="2" s="1"/>
  <c r="H91" i="1"/>
  <c r="F31" i="2" s="1"/>
  <c r="H87" i="1"/>
  <c r="E30" i="2" s="1"/>
  <c r="H83" i="1"/>
  <c r="D29" i="2" s="1"/>
  <c r="H79" i="1"/>
  <c r="F27" i="2" s="1"/>
  <c r="H75" i="1"/>
  <c r="E26" i="2" s="1"/>
  <c r="H71" i="1"/>
  <c r="D25" i="2" s="1"/>
  <c r="H67" i="1"/>
  <c r="F23" i="2" s="1"/>
  <c r="H63" i="1"/>
  <c r="E22" i="2" s="1"/>
  <c r="H59" i="1"/>
  <c r="D21" i="2" s="1"/>
  <c r="H55" i="1"/>
  <c r="F19" i="2" s="1"/>
  <c r="H51" i="1"/>
  <c r="E18" i="2" s="1"/>
  <c r="H47" i="1"/>
  <c r="D17" i="2" s="1"/>
  <c r="K17" i="2" s="1"/>
  <c r="H43" i="1"/>
  <c r="F15" i="2" s="1"/>
  <c r="H39" i="1"/>
  <c r="E14" i="2" s="1"/>
  <c r="H35" i="1"/>
  <c r="D13" i="2" s="1"/>
  <c r="H31" i="1"/>
  <c r="F11" i="2" s="1"/>
  <c r="H27" i="1"/>
  <c r="E10" i="2" s="1"/>
  <c r="H23" i="1"/>
  <c r="D9" i="2" s="1"/>
  <c r="H19" i="1"/>
  <c r="F7" i="2" s="1"/>
  <c r="H15" i="1"/>
  <c r="E6" i="2" s="1"/>
  <c r="H11" i="1"/>
  <c r="D5" i="2" s="1"/>
  <c r="K5" i="2" s="1"/>
  <c r="H7" i="1"/>
  <c r="F3" i="2" s="1"/>
  <c r="H3" i="1"/>
  <c r="E2" i="2" s="1"/>
  <c r="G182" i="1"/>
  <c r="C62" i="2" s="1"/>
  <c r="G54" i="1"/>
  <c r="H2" i="1"/>
  <c r="D2" i="2" s="1"/>
  <c r="G150" i="1"/>
  <c r="G22" i="1"/>
  <c r="G118" i="1"/>
  <c r="G18" i="1"/>
  <c r="G214" i="1"/>
  <c r="G86" i="1"/>
  <c r="C30" i="2" s="1"/>
  <c r="G310" i="1"/>
  <c r="G278" i="1"/>
  <c r="C94" i="2" s="1"/>
  <c r="G246" i="1"/>
  <c r="G306" i="1"/>
  <c r="G274" i="1"/>
  <c r="G242" i="1"/>
  <c r="C82" i="2" s="1"/>
  <c r="G210" i="1"/>
  <c r="G178" i="1"/>
  <c r="G146" i="1"/>
  <c r="C50" i="2" s="1"/>
  <c r="G114" i="1"/>
  <c r="G82" i="1"/>
  <c r="G50" i="1"/>
  <c r="C18" i="2" s="1"/>
  <c r="G326" i="1"/>
  <c r="C110" i="2" s="1"/>
  <c r="G294" i="1"/>
  <c r="G262" i="1"/>
  <c r="G230" i="1"/>
  <c r="C78" i="2" s="1"/>
  <c r="G198" i="1"/>
  <c r="G166" i="1"/>
  <c r="G134" i="1"/>
  <c r="C46" i="2" s="1"/>
  <c r="G102" i="1"/>
  <c r="G70" i="1"/>
  <c r="G38" i="1"/>
  <c r="C14" i="2" s="1"/>
  <c r="G6" i="1"/>
  <c r="G322" i="1"/>
  <c r="G290" i="1"/>
  <c r="C98" i="2" s="1"/>
  <c r="G258" i="1"/>
  <c r="G226" i="1"/>
  <c r="G194" i="1"/>
  <c r="C66" i="2" s="1"/>
  <c r="G162" i="1"/>
  <c r="G130" i="1"/>
  <c r="G98" i="1"/>
  <c r="C34" i="2" s="1"/>
  <c r="G66" i="1"/>
  <c r="G34" i="1"/>
  <c r="G334" i="1"/>
  <c r="G318" i="1"/>
  <c r="G302" i="1"/>
  <c r="C102" i="2" s="1"/>
  <c r="G286" i="1"/>
  <c r="G270" i="1"/>
  <c r="G254" i="1"/>
  <c r="C86" i="2" s="1"/>
  <c r="G238" i="1"/>
  <c r="G222" i="1"/>
  <c r="G206" i="1"/>
  <c r="C70" i="2" s="1"/>
  <c r="G190" i="1"/>
  <c r="G174" i="1"/>
  <c r="G158" i="1"/>
  <c r="C54" i="2" s="1"/>
  <c r="G142" i="1"/>
  <c r="G126" i="1"/>
  <c r="G110" i="1"/>
  <c r="C38" i="2" s="1"/>
  <c r="G94" i="1"/>
  <c r="G78" i="1"/>
  <c r="G62" i="1"/>
  <c r="C22" i="2" s="1"/>
  <c r="G46" i="1"/>
  <c r="G30" i="1"/>
  <c r="G14" i="1"/>
  <c r="C6" i="2" s="1"/>
  <c r="G330" i="1"/>
  <c r="G314" i="1"/>
  <c r="C106" i="2" s="1"/>
  <c r="G298" i="1"/>
  <c r="G282" i="1"/>
  <c r="G266" i="1"/>
  <c r="C90" i="2" s="1"/>
  <c r="G250" i="1"/>
  <c r="G234" i="1"/>
  <c r="G218" i="1"/>
  <c r="C74" i="2" s="1"/>
  <c r="G202" i="1"/>
  <c r="G186" i="1"/>
  <c r="G170" i="1"/>
  <c r="C58" i="2" s="1"/>
  <c r="G154" i="1"/>
  <c r="G138" i="1"/>
  <c r="G122" i="1"/>
  <c r="C42" i="2" s="1"/>
  <c r="G106" i="1"/>
  <c r="G90" i="1"/>
  <c r="G74" i="1"/>
  <c r="C26" i="2" s="1"/>
  <c r="G58" i="1"/>
  <c r="G42" i="1"/>
  <c r="G26" i="1"/>
  <c r="C10" i="2" s="1"/>
  <c r="G10" i="1"/>
  <c r="G337" i="1"/>
  <c r="G333" i="1"/>
  <c r="G329" i="1"/>
  <c r="C111" i="2" s="1"/>
  <c r="G325" i="1"/>
  <c r="G321" i="1"/>
  <c r="G317" i="1"/>
  <c r="C107" i="2" s="1"/>
  <c r="G313" i="1"/>
  <c r="G309" i="1"/>
  <c r="G305" i="1"/>
  <c r="C103" i="2" s="1"/>
  <c r="G301" i="1"/>
  <c r="G297" i="1"/>
  <c r="G293" i="1"/>
  <c r="C99" i="2" s="1"/>
  <c r="G289" i="1"/>
  <c r="G285" i="1"/>
  <c r="G281" i="1"/>
  <c r="C95" i="2" s="1"/>
  <c r="G277" i="1"/>
  <c r="G273" i="1"/>
  <c r="G269" i="1"/>
  <c r="C91" i="2" s="1"/>
  <c r="G265" i="1"/>
  <c r="G261" i="1"/>
  <c r="G257" i="1"/>
  <c r="C87" i="2" s="1"/>
  <c r="G253" i="1"/>
  <c r="G249" i="1"/>
  <c r="G245" i="1"/>
  <c r="C83" i="2" s="1"/>
  <c r="G241" i="1"/>
  <c r="G237" i="1"/>
  <c r="G233" i="1"/>
  <c r="C79" i="2" s="1"/>
  <c r="G229" i="1"/>
  <c r="G225" i="1"/>
  <c r="G221" i="1"/>
  <c r="C75" i="2" s="1"/>
  <c r="G217" i="1"/>
  <c r="G213" i="1"/>
  <c r="G209" i="1"/>
  <c r="C71" i="2" s="1"/>
  <c r="G205" i="1"/>
  <c r="G201" i="1"/>
  <c r="G197" i="1"/>
  <c r="C67" i="2" s="1"/>
  <c r="G193" i="1"/>
  <c r="G189" i="1"/>
  <c r="G185" i="1"/>
  <c r="C63" i="2" s="1"/>
  <c r="G181" i="1"/>
  <c r="G177" i="1"/>
  <c r="G173" i="1"/>
  <c r="C59" i="2" s="1"/>
  <c r="G169" i="1"/>
  <c r="G165" i="1"/>
  <c r="G161" i="1"/>
  <c r="C55" i="2" s="1"/>
  <c r="G157" i="1"/>
  <c r="G153" i="1"/>
  <c r="G149" i="1"/>
  <c r="C51" i="2" s="1"/>
  <c r="G145" i="1"/>
  <c r="G141" i="1"/>
  <c r="G137" i="1"/>
  <c r="C47" i="2" s="1"/>
  <c r="G133" i="1"/>
  <c r="G129" i="1"/>
  <c r="G125" i="1"/>
  <c r="C43" i="2" s="1"/>
  <c r="G121" i="1"/>
  <c r="G117" i="1"/>
  <c r="G113" i="1"/>
  <c r="C39" i="2" s="1"/>
  <c r="G109" i="1"/>
  <c r="G105" i="1"/>
  <c r="G101" i="1"/>
  <c r="C35" i="2" s="1"/>
  <c r="G97" i="1"/>
  <c r="G93" i="1"/>
  <c r="G89" i="1"/>
  <c r="C31" i="2" s="1"/>
  <c r="G85" i="1"/>
  <c r="G81" i="1"/>
  <c r="G77" i="1"/>
  <c r="C27" i="2" s="1"/>
  <c r="G73" i="1"/>
  <c r="G69" i="1"/>
  <c r="G65" i="1"/>
  <c r="C23" i="2" s="1"/>
  <c r="G61" i="1"/>
  <c r="G57" i="1"/>
  <c r="G53" i="1"/>
  <c r="C19" i="2" s="1"/>
  <c r="G49" i="1"/>
  <c r="G45" i="1"/>
  <c r="G41" i="1"/>
  <c r="C15" i="2" s="1"/>
  <c r="G37" i="1"/>
  <c r="G33" i="1"/>
  <c r="G29" i="1"/>
  <c r="C11" i="2" s="1"/>
  <c r="G25" i="1"/>
  <c r="G21" i="1"/>
  <c r="G17" i="1"/>
  <c r="C7" i="2" s="1"/>
  <c r="G13" i="1"/>
  <c r="G9" i="1"/>
  <c r="G5" i="1"/>
  <c r="C3" i="2" s="1"/>
  <c r="G336" i="1"/>
  <c r="G332" i="1"/>
  <c r="C112" i="2" s="1"/>
  <c r="G328" i="1"/>
  <c r="G324" i="1"/>
  <c r="G320" i="1"/>
  <c r="C108" i="2" s="1"/>
  <c r="G316" i="1"/>
  <c r="G312" i="1"/>
  <c r="G308" i="1"/>
  <c r="C104" i="2" s="1"/>
  <c r="G304" i="1"/>
  <c r="G300" i="1"/>
  <c r="G296" i="1"/>
  <c r="C100" i="2" s="1"/>
  <c r="G292" i="1"/>
  <c r="G288" i="1"/>
  <c r="G284" i="1"/>
  <c r="C96" i="2" s="1"/>
  <c r="G280" i="1"/>
  <c r="G276" i="1"/>
  <c r="G272" i="1"/>
  <c r="C92" i="2" s="1"/>
  <c r="G268" i="1"/>
  <c r="G264" i="1"/>
  <c r="G260" i="1"/>
  <c r="C88" i="2" s="1"/>
  <c r="G256" i="1"/>
  <c r="G252" i="1"/>
  <c r="G248" i="1"/>
  <c r="C84" i="2" s="1"/>
  <c r="G244" i="1"/>
  <c r="G240" i="1"/>
  <c r="G236" i="1"/>
  <c r="C80" i="2" s="1"/>
  <c r="G232" i="1"/>
  <c r="G228" i="1"/>
  <c r="G224" i="1"/>
  <c r="C76" i="2" s="1"/>
  <c r="G220" i="1"/>
  <c r="G216" i="1"/>
  <c r="G212" i="1"/>
  <c r="C72" i="2" s="1"/>
  <c r="G208" i="1"/>
  <c r="G204" i="1"/>
  <c r="G200" i="1"/>
  <c r="C68" i="2" s="1"/>
  <c r="G196" i="1"/>
  <c r="G192" i="1"/>
  <c r="G188" i="1"/>
  <c r="C64" i="2" s="1"/>
  <c r="G184" i="1"/>
  <c r="G180" i="1"/>
  <c r="G176" i="1"/>
  <c r="C60" i="2" s="1"/>
  <c r="G172" i="1"/>
  <c r="G168" i="1"/>
  <c r="G164" i="1"/>
  <c r="C56" i="2" s="1"/>
  <c r="G160" i="1"/>
  <c r="G156" i="1"/>
  <c r="G152" i="1"/>
  <c r="C52" i="2" s="1"/>
  <c r="G148" i="1"/>
  <c r="G144" i="1"/>
  <c r="G140" i="1"/>
  <c r="C48" i="2" s="1"/>
  <c r="G136" i="1"/>
  <c r="G132" i="1"/>
  <c r="G128" i="1"/>
  <c r="C44" i="2" s="1"/>
  <c r="G124" i="1"/>
  <c r="G120" i="1"/>
  <c r="G116" i="1"/>
  <c r="C40" i="2" s="1"/>
  <c r="G112" i="1"/>
  <c r="G108" i="1"/>
  <c r="G104" i="1"/>
  <c r="C36" i="2" s="1"/>
  <c r="G100" i="1"/>
  <c r="G96" i="1"/>
  <c r="G92" i="1"/>
  <c r="C32" i="2" s="1"/>
  <c r="G88" i="1"/>
  <c r="G84" i="1"/>
  <c r="G80" i="1"/>
  <c r="C28" i="2" s="1"/>
  <c r="G76" i="1"/>
  <c r="G72" i="1"/>
  <c r="G68" i="1"/>
  <c r="C24" i="2" s="1"/>
  <c r="G64" i="1"/>
  <c r="G60" i="1"/>
  <c r="G56" i="1"/>
  <c r="C20" i="2" s="1"/>
  <c r="G52" i="1"/>
  <c r="G48" i="1"/>
  <c r="G44" i="1"/>
  <c r="C16" i="2" s="1"/>
  <c r="G40" i="1"/>
  <c r="G36" i="1"/>
  <c r="G32" i="1"/>
  <c r="C12" i="2" s="1"/>
  <c r="G28" i="1"/>
  <c r="G24" i="1"/>
  <c r="G20" i="1"/>
  <c r="C8" i="2" s="1"/>
  <c r="G16" i="1"/>
  <c r="G12" i="1"/>
  <c r="G8" i="1"/>
  <c r="C4" i="2" s="1"/>
  <c r="G307" i="1"/>
  <c r="G291" i="1"/>
  <c r="G279" i="1"/>
  <c r="G275" i="1"/>
  <c r="C93" i="2" s="1"/>
  <c r="G271" i="1"/>
  <c r="G267" i="1"/>
  <c r="G263" i="1"/>
  <c r="C89" i="2" s="1"/>
  <c r="G259" i="1"/>
  <c r="G255" i="1"/>
  <c r="G251" i="1"/>
  <c r="C85" i="2" s="1"/>
  <c r="G247" i="1"/>
  <c r="G243" i="1"/>
  <c r="G239" i="1"/>
  <c r="C81" i="2" s="1"/>
  <c r="G235" i="1"/>
  <c r="G231" i="1"/>
  <c r="G227" i="1"/>
  <c r="C77" i="2" s="1"/>
  <c r="G223" i="1"/>
  <c r="G219" i="1"/>
  <c r="G215" i="1"/>
  <c r="C73" i="2" s="1"/>
  <c r="G211" i="1"/>
  <c r="G207" i="1"/>
  <c r="G203" i="1"/>
  <c r="C69" i="2" s="1"/>
  <c r="G199" i="1"/>
  <c r="G195" i="1"/>
  <c r="G191" i="1"/>
  <c r="C65" i="2" s="1"/>
  <c r="G187" i="1"/>
  <c r="G183" i="1"/>
  <c r="G179" i="1"/>
  <c r="C61" i="2" s="1"/>
  <c r="G175" i="1"/>
  <c r="G171" i="1"/>
  <c r="G167" i="1"/>
  <c r="C57" i="2" s="1"/>
  <c r="G163" i="1"/>
  <c r="G159" i="1"/>
  <c r="G155" i="1"/>
  <c r="C53" i="2" s="1"/>
  <c r="G151" i="1"/>
  <c r="G147" i="1"/>
  <c r="G143" i="1"/>
  <c r="C49" i="2" s="1"/>
  <c r="G139" i="1"/>
  <c r="G135" i="1"/>
  <c r="G131" i="1"/>
  <c r="C45" i="2" s="1"/>
  <c r="G127" i="1"/>
  <c r="G123" i="1"/>
  <c r="G119" i="1"/>
  <c r="C41" i="2" s="1"/>
  <c r="G115" i="1"/>
  <c r="G111" i="1"/>
  <c r="G107" i="1"/>
  <c r="C37" i="2" s="1"/>
  <c r="G103" i="1"/>
  <c r="G99" i="1"/>
  <c r="G95" i="1"/>
  <c r="C33" i="2" s="1"/>
  <c r="G91" i="1"/>
  <c r="G87" i="1"/>
  <c r="G83" i="1"/>
  <c r="C29" i="2" s="1"/>
  <c r="G79" i="1"/>
  <c r="G75" i="1"/>
  <c r="G71" i="1"/>
  <c r="C25" i="2" s="1"/>
  <c r="G67" i="1"/>
  <c r="G63" i="1"/>
  <c r="G59" i="1"/>
  <c r="C21" i="2" s="1"/>
  <c r="G55" i="1"/>
  <c r="G51" i="1"/>
  <c r="G47" i="1"/>
  <c r="C17" i="2" s="1"/>
  <c r="G43" i="1"/>
  <c r="G39" i="1"/>
  <c r="G35" i="1"/>
  <c r="C13" i="2" s="1"/>
  <c r="G31" i="1"/>
  <c r="G27" i="1"/>
  <c r="G23" i="1"/>
  <c r="C9" i="2" s="1"/>
  <c r="G19" i="1"/>
  <c r="G15" i="1"/>
  <c r="G11" i="1"/>
  <c r="C5" i="2" s="1"/>
  <c r="G7" i="1"/>
  <c r="G3" i="1"/>
  <c r="G2" i="1"/>
  <c r="C2" i="2" s="1"/>
  <c r="F132" i="1"/>
  <c r="F46" i="1"/>
  <c r="F260" i="1"/>
  <c r="B88" i="2" s="1"/>
  <c r="F174" i="1"/>
  <c r="F89" i="1"/>
  <c r="B31" i="2" s="1"/>
  <c r="F206" i="1"/>
  <c r="B70" i="2" s="1"/>
  <c r="F164" i="1"/>
  <c r="B56" i="2" s="1"/>
  <c r="F121" i="1"/>
  <c r="F78" i="1"/>
  <c r="F36" i="1"/>
  <c r="F238" i="1"/>
  <c r="F196" i="1"/>
  <c r="F153" i="1"/>
  <c r="F110" i="1"/>
  <c r="B38" i="2" s="1"/>
  <c r="F68" i="1"/>
  <c r="B24" i="2" s="1"/>
  <c r="F276" i="1"/>
  <c r="F228" i="1"/>
  <c r="F142" i="1"/>
  <c r="F100" i="1"/>
  <c r="F14" i="1"/>
  <c r="B6" i="2" s="1"/>
  <c r="F313" i="1"/>
  <c r="F292" i="1"/>
  <c r="F270" i="1"/>
  <c r="F161" i="1"/>
  <c r="B55" i="2" s="1"/>
  <c r="F149" i="1"/>
  <c r="B51" i="2" s="1"/>
  <c r="F141" i="1"/>
  <c r="F129" i="1"/>
  <c r="F117" i="1"/>
  <c r="F109" i="1"/>
  <c r="F97" i="1"/>
  <c r="F329" i="1"/>
  <c r="B111" i="2" s="1"/>
  <c r="F308" i="1"/>
  <c r="B104" i="2" s="1"/>
  <c r="F286" i="1"/>
  <c r="F254" i="1"/>
  <c r="B86" i="2" s="1"/>
  <c r="F244" i="1"/>
  <c r="F222" i="1"/>
  <c r="F212" i="1"/>
  <c r="B72" i="2" s="1"/>
  <c r="F190" i="1"/>
  <c r="F180" i="1"/>
  <c r="F158" i="1"/>
  <c r="B54" i="2" s="1"/>
  <c r="F148" i="1"/>
  <c r="F137" i="1"/>
  <c r="B47" i="2" s="1"/>
  <c r="F126" i="1"/>
  <c r="F116" i="1"/>
  <c r="B40" i="2" s="1"/>
  <c r="F105" i="1"/>
  <c r="F94" i="1"/>
  <c r="F84" i="1"/>
  <c r="F62" i="1"/>
  <c r="B22" i="2" s="1"/>
  <c r="F52" i="1"/>
  <c r="F30" i="1"/>
  <c r="F20" i="1"/>
  <c r="B8" i="2" s="1"/>
  <c r="F9" i="1"/>
  <c r="F324" i="1"/>
  <c r="F302" i="1"/>
  <c r="B102" i="2" s="1"/>
  <c r="F157" i="1"/>
  <c r="F145" i="1"/>
  <c r="F133" i="1"/>
  <c r="F125" i="1"/>
  <c r="B43" i="2" s="1"/>
  <c r="F113" i="1"/>
  <c r="B39" i="2" s="1"/>
  <c r="F101" i="1"/>
  <c r="B35" i="2" s="1"/>
  <c r="F93" i="1"/>
  <c r="F5" i="1"/>
  <c r="B3" i="2" s="1"/>
  <c r="E266" i="1"/>
  <c r="A90" i="2" s="1"/>
  <c r="F333" i="1"/>
  <c r="F328" i="1"/>
  <c r="F317" i="1"/>
  <c r="B107" i="2" s="1"/>
  <c r="F312" i="1"/>
  <c r="F306" i="1"/>
  <c r="F296" i="1"/>
  <c r="B100" i="2" s="1"/>
  <c r="F290" i="1"/>
  <c r="B98" i="2" s="1"/>
  <c r="F280" i="1"/>
  <c r="F274" i="1"/>
  <c r="F264" i="1"/>
  <c r="F258" i="1"/>
  <c r="F248" i="1"/>
  <c r="B84" i="2" s="1"/>
  <c r="F242" i="1"/>
  <c r="B82" i="2" s="1"/>
  <c r="F232" i="1"/>
  <c r="F226" i="1"/>
  <c r="F216" i="1"/>
  <c r="F210" i="1"/>
  <c r="F200" i="1"/>
  <c r="B68" i="2" s="1"/>
  <c r="F194" i="1"/>
  <c r="B66" i="2" s="1"/>
  <c r="F184" i="1"/>
  <c r="F178" i="1"/>
  <c r="F168" i="1"/>
  <c r="F162" i="1"/>
  <c r="F152" i="1"/>
  <c r="B52" i="2" s="1"/>
  <c r="F146" i="1"/>
  <c r="B50" i="2" s="1"/>
  <c r="F136" i="1"/>
  <c r="F130" i="1"/>
  <c r="F120" i="1"/>
  <c r="F114" i="1"/>
  <c r="F104" i="1"/>
  <c r="B36" i="2" s="1"/>
  <c r="F98" i="1"/>
  <c r="B34" i="2" s="1"/>
  <c r="F88" i="1"/>
  <c r="F82" i="1"/>
  <c r="F72" i="1"/>
  <c r="F66" i="1"/>
  <c r="F56" i="1"/>
  <c r="B20" i="2" s="1"/>
  <c r="F50" i="1"/>
  <c r="B18" i="2" s="1"/>
  <c r="F40" i="1"/>
  <c r="F34" i="1"/>
  <c r="F24" i="1"/>
  <c r="F18" i="1"/>
  <c r="F8" i="1"/>
  <c r="B4" i="2" s="1"/>
  <c r="D4" i="1"/>
  <c r="F4" i="1"/>
  <c r="F337" i="1"/>
  <c r="F332" i="1"/>
  <c r="B112" i="2" s="1"/>
  <c r="F321" i="1"/>
  <c r="F316" i="1"/>
  <c r="F300" i="1"/>
  <c r="F284" i="1"/>
  <c r="B96" i="2" s="1"/>
  <c r="F278" i="1"/>
  <c r="B94" i="2" s="1"/>
  <c r="F268" i="1"/>
  <c r="F262" i="1"/>
  <c r="F252" i="1"/>
  <c r="F246" i="1"/>
  <c r="F236" i="1"/>
  <c r="B80" i="2" s="1"/>
  <c r="F230" i="1"/>
  <c r="B78" i="2" s="1"/>
  <c r="F220" i="1"/>
  <c r="F214" i="1"/>
  <c r="F204" i="1"/>
  <c r="F198" i="1"/>
  <c r="F188" i="1"/>
  <c r="B64" i="2" s="1"/>
  <c r="F182" i="1"/>
  <c r="B62" i="2" s="1"/>
  <c r="F172" i="1"/>
  <c r="F166" i="1"/>
  <c r="F156" i="1"/>
  <c r="F150" i="1"/>
  <c r="F140" i="1"/>
  <c r="B48" i="2" s="1"/>
  <c r="F134" i="1"/>
  <c r="B46" i="2" s="1"/>
  <c r="F124" i="1"/>
  <c r="F118" i="1"/>
  <c r="F108" i="1"/>
  <c r="F102" i="1"/>
  <c r="F92" i="1"/>
  <c r="B32" i="2" s="1"/>
  <c r="F86" i="1"/>
  <c r="B30" i="2" s="1"/>
  <c r="F76" i="1"/>
  <c r="F70" i="1"/>
  <c r="F60" i="1"/>
  <c r="F54" i="1"/>
  <c r="F44" i="1"/>
  <c r="B16" i="2" s="1"/>
  <c r="F38" i="1"/>
  <c r="B14" i="2" s="1"/>
  <c r="F28" i="1"/>
  <c r="F22" i="1"/>
  <c r="F12" i="1"/>
  <c r="F6" i="1"/>
  <c r="E335" i="1"/>
  <c r="A113" i="2" s="1"/>
  <c r="F335" i="1"/>
  <c r="B113" i="2" s="1"/>
  <c r="E331" i="1"/>
  <c r="F331" i="1"/>
  <c r="E327" i="1"/>
  <c r="F327" i="1"/>
  <c r="E323" i="1"/>
  <c r="A109" i="2" s="1"/>
  <c r="F323" i="1"/>
  <c r="B109" i="2" s="1"/>
  <c r="E319" i="1"/>
  <c r="F319" i="1"/>
  <c r="E315" i="1"/>
  <c r="F315" i="1"/>
  <c r="E311" i="1"/>
  <c r="A105" i="2" s="1"/>
  <c r="F311" i="1"/>
  <c r="B105" i="2" s="1"/>
  <c r="D303" i="1"/>
  <c r="F303" i="1"/>
  <c r="D299" i="1"/>
  <c r="F299" i="1"/>
  <c r="B101" i="2" s="1"/>
  <c r="D295" i="1"/>
  <c r="F295" i="1"/>
  <c r="D287" i="1"/>
  <c r="F287" i="1"/>
  <c r="B97" i="2" s="1"/>
  <c r="D283" i="1"/>
  <c r="F283" i="1"/>
  <c r="F336" i="1"/>
  <c r="F325" i="1"/>
  <c r="F320" i="1"/>
  <c r="B108" i="2" s="1"/>
  <c r="F304" i="1"/>
  <c r="F298" i="1"/>
  <c r="F288" i="1"/>
  <c r="F282" i="1"/>
  <c r="F272" i="1"/>
  <c r="B92" i="2" s="1"/>
  <c r="F266" i="1"/>
  <c r="B90" i="2" s="1"/>
  <c r="F256" i="1"/>
  <c r="F250" i="1"/>
  <c r="F240" i="1"/>
  <c r="F234" i="1"/>
  <c r="F224" i="1"/>
  <c r="B76" i="2" s="1"/>
  <c r="F218" i="1"/>
  <c r="B74" i="2" s="1"/>
  <c r="F208" i="1"/>
  <c r="F202" i="1"/>
  <c r="F192" i="1"/>
  <c r="F186" i="1"/>
  <c r="F176" i="1"/>
  <c r="B60" i="2" s="1"/>
  <c r="F170" i="1"/>
  <c r="B58" i="2" s="1"/>
  <c r="F160" i="1"/>
  <c r="F154" i="1"/>
  <c r="F144" i="1"/>
  <c r="F138" i="1"/>
  <c r="F128" i="1"/>
  <c r="B44" i="2" s="1"/>
  <c r="F122" i="1"/>
  <c r="B42" i="2" s="1"/>
  <c r="F112" i="1"/>
  <c r="F106" i="1"/>
  <c r="F96" i="1"/>
  <c r="F90" i="1"/>
  <c r="F80" i="1"/>
  <c r="B28" i="2" s="1"/>
  <c r="F74" i="1"/>
  <c r="B26" i="2" s="1"/>
  <c r="F64" i="1"/>
  <c r="F58" i="1"/>
  <c r="F48" i="1"/>
  <c r="F42" i="1"/>
  <c r="F32" i="1"/>
  <c r="B12" i="2" s="1"/>
  <c r="F26" i="1"/>
  <c r="B10" i="2" s="1"/>
  <c r="F16" i="1"/>
  <c r="F10" i="1"/>
  <c r="F207" i="1"/>
  <c r="F203" i="1"/>
  <c r="B69" i="2" s="1"/>
  <c r="F199" i="1"/>
  <c r="F195" i="1"/>
  <c r="F191" i="1"/>
  <c r="B65" i="2" s="1"/>
  <c r="F187" i="1"/>
  <c r="F183" i="1"/>
  <c r="F179" i="1"/>
  <c r="B61" i="2" s="1"/>
  <c r="F175" i="1"/>
  <c r="F171" i="1"/>
  <c r="F167" i="1"/>
  <c r="B57" i="2" s="1"/>
  <c r="F163" i="1"/>
  <c r="F95" i="1"/>
  <c r="B33" i="2" s="1"/>
  <c r="F91" i="1"/>
  <c r="F87" i="1"/>
  <c r="F83" i="1"/>
  <c r="B29" i="2" s="1"/>
  <c r="F79" i="1"/>
  <c r="F75" i="1"/>
  <c r="F71" i="1"/>
  <c r="B25" i="2" s="1"/>
  <c r="F67" i="1"/>
  <c r="F63" i="1"/>
  <c r="F59" i="1"/>
  <c r="B21" i="2" s="1"/>
  <c r="F55" i="1"/>
  <c r="F51" i="1"/>
  <c r="F47" i="1"/>
  <c r="B17" i="2" s="1"/>
  <c r="F43" i="1"/>
  <c r="F39" i="1"/>
  <c r="F35" i="1"/>
  <c r="B13" i="2" s="1"/>
  <c r="F31" i="1"/>
  <c r="F27" i="1"/>
  <c r="F23" i="1"/>
  <c r="B9" i="2" s="1"/>
  <c r="F19" i="1"/>
  <c r="F15" i="1"/>
  <c r="F11" i="1"/>
  <c r="B5" i="2" s="1"/>
  <c r="F7" i="1"/>
  <c r="F3" i="1"/>
  <c r="E287" i="1"/>
  <c r="A97" i="2" s="1"/>
  <c r="E250" i="1"/>
  <c r="E304" i="1"/>
  <c r="E172" i="1"/>
  <c r="E222" i="1"/>
  <c r="E191" i="1"/>
  <c r="A65" i="2" s="1"/>
  <c r="E164" i="1"/>
  <c r="A56" i="2" s="1"/>
  <c r="E282" i="1"/>
  <c r="E202" i="1"/>
  <c r="F2" i="1"/>
  <c r="B2" i="2" s="1"/>
  <c r="D331" i="1"/>
  <c r="D315" i="1"/>
  <c r="E238" i="1"/>
  <c r="E207" i="1"/>
  <c r="E196" i="1"/>
  <c r="E136" i="1"/>
  <c r="D337" i="1"/>
  <c r="E270" i="1"/>
  <c r="E246" i="1"/>
  <c r="E218" i="1"/>
  <c r="A74" i="2" s="1"/>
  <c r="E180" i="1"/>
  <c r="E167" i="1"/>
  <c r="A57" i="2" s="1"/>
  <c r="E162" i="1"/>
  <c r="E116" i="1"/>
  <c r="A40" i="2" s="1"/>
  <c r="E36" i="1"/>
  <c r="E152" i="1"/>
  <c r="A52" i="2" s="1"/>
  <c r="E104" i="1"/>
  <c r="A36" i="2" s="1"/>
  <c r="E79" i="1"/>
  <c r="E4" i="1"/>
  <c r="D325" i="1"/>
  <c r="E308" i="1"/>
  <c r="A104" i="2" s="1"/>
  <c r="E299" i="1"/>
  <c r="A101" i="2" s="1"/>
  <c r="E284" i="1"/>
  <c r="A96" i="2" s="1"/>
  <c r="E262" i="1"/>
  <c r="E230" i="1"/>
  <c r="A78" i="2" s="1"/>
  <c r="E204" i="1"/>
  <c r="E199" i="1"/>
  <c r="E194" i="1"/>
  <c r="A66" i="2" s="1"/>
  <c r="E148" i="1"/>
  <c r="E90" i="1"/>
  <c r="D317" i="1"/>
  <c r="D312" i="1"/>
  <c r="E290" i="1"/>
  <c r="A98" i="2" s="1"/>
  <c r="E278" i="1"/>
  <c r="A94" i="2" s="1"/>
  <c r="E254" i="1"/>
  <c r="A86" i="2" s="1"/>
  <c r="E234" i="1"/>
  <c r="E214" i="1"/>
  <c r="E186" i="1"/>
  <c r="E175" i="1"/>
  <c r="E170" i="1"/>
  <c r="A58" i="2" s="1"/>
  <c r="E160" i="1"/>
  <c r="E132" i="1"/>
  <c r="E100" i="1"/>
  <c r="E67" i="1"/>
  <c r="E58" i="1"/>
  <c r="E28" i="1"/>
  <c r="E23" i="1"/>
  <c r="A9" i="2" s="1"/>
  <c r="E8" i="1"/>
  <c r="A4" i="2" s="1"/>
  <c r="E120" i="1"/>
  <c r="E92" i="1"/>
  <c r="A32" i="2" s="1"/>
  <c r="E83" i="1"/>
  <c r="A29" i="2" s="1"/>
  <c r="E74" i="1"/>
  <c r="A26" i="2" s="1"/>
  <c r="E63" i="1"/>
  <c r="E31" i="1"/>
  <c r="E26" i="1"/>
  <c r="A10" i="2" s="1"/>
  <c r="E6" i="1"/>
  <c r="E47" i="1"/>
  <c r="A17" i="2" s="1"/>
  <c r="E18" i="1"/>
  <c r="E144" i="1"/>
  <c r="E128" i="1"/>
  <c r="A44" i="2" s="1"/>
  <c r="E112" i="1"/>
  <c r="E96" i="1"/>
  <c r="E88" i="1"/>
  <c r="E39" i="1"/>
  <c r="E34" i="1"/>
  <c r="E12" i="1"/>
  <c r="D333" i="1"/>
  <c r="D328" i="1"/>
  <c r="D321" i="1"/>
  <c r="E302" i="1"/>
  <c r="A102" i="2" s="1"/>
  <c r="E295" i="1"/>
  <c r="E274" i="1"/>
  <c r="E258" i="1"/>
  <c r="E242" i="1"/>
  <c r="A82" i="2" s="1"/>
  <c r="E226" i="1"/>
  <c r="E210" i="1"/>
  <c r="E188" i="1"/>
  <c r="A64" i="2" s="1"/>
  <c r="E183" i="1"/>
  <c r="E178" i="1"/>
  <c r="E156" i="1"/>
  <c r="E140" i="1"/>
  <c r="A48" i="2" s="1"/>
  <c r="E124" i="1"/>
  <c r="E108" i="1"/>
  <c r="E94" i="1"/>
  <c r="E51" i="1"/>
  <c r="E42" i="1"/>
  <c r="E20" i="1"/>
  <c r="A8" i="2" s="1"/>
  <c r="E15" i="1"/>
  <c r="E10" i="1"/>
  <c r="D332" i="1"/>
  <c r="D329" i="1"/>
  <c r="D320" i="1"/>
  <c r="D311" i="1"/>
  <c r="E306" i="1"/>
  <c r="E303" i="1"/>
  <c r="E300" i="1"/>
  <c r="E292" i="1"/>
  <c r="E286" i="1"/>
  <c r="E283" i="1"/>
  <c r="E280" i="1"/>
  <c r="E272" i="1"/>
  <c r="A92" i="2" s="1"/>
  <c r="E264" i="1"/>
  <c r="E256" i="1"/>
  <c r="E248" i="1"/>
  <c r="A84" i="2" s="1"/>
  <c r="E240" i="1"/>
  <c r="E232" i="1"/>
  <c r="E224" i="1"/>
  <c r="A76" i="2" s="1"/>
  <c r="E216" i="1"/>
  <c r="E208" i="1"/>
  <c r="E198" i="1"/>
  <c r="E195" i="1"/>
  <c r="E192" i="1"/>
  <c r="E182" i="1"/>
  <c r="A62" i="2" s="1"/>
  <c r="E179" i="1"/>
  <c r="A61" i="2" s="1"/>
  <c r="E176" i="1"/>
  <c r="A60" i="2" s="1"/>
  <c r="E166" i="1"/>
  <c r="E163" i="1"/>
  <c r="E157" i="1"/>
  <c r="E149" i="1"/>
  <c r="A51" i="2" s="1"/>
  <c r="E141" i="1"/>
  <c r="E133" i="1"/>
  <c r="E125" i="1"/>
  <c r="A43" i="2" s="1"/>
  <c r="E117" i="1"/>
  <c r="E109" i="1"/>
  <c r="E101" i="1"/>
  <c r="A35" i="2" s="1"/>
  <c r="E95" i="1"/>
  <c r="A33" i="2" s="1"/>
  <c r="E91" i="1"/>
  <c r="E87" i="1"/>
  <c r="E82" i="1"/>
  <c r="E75" i="1"/>
  <c r="E55" i="1"/>
  <c r="E50" i="1"/>
  <c r="A18" i="2" s="1"/>
  <c r="E43" i="1"/>
  <c r="E40" i="1"/>
  <c r="E30" i="1"/>
  <c r="E27" i="1"/>
  <c r="E24" i="1"/>
  <c r="E14" i="1"/>
  <c r="A6" i="2" s="1"/>
  <c r="E11" i="1"/>
  <c r="A5" i="2" s="1"/>
  <c r="E7" i="1"/>
  <c r="E3" i="1"/>
  <c r="D336" i="1"/>
  <c r="D327" i="1"/>
  <c r="D324" i="1"/>
  <c r="D316" i="1"/>
  <c r="D313" i="1"/>
  <c r="E296" i="1"/>
  <c r="A100" i="2" s="1"/>
  <c r="E288" i="1"/>
  <c r="E276" i="1"/>
  <c r="E268" i="1"/>
  <c r="E260" i="1"/>
  <c r="A88" i="2" s="1"/>
  <c r="E252" i="1"/>
  <c r="E244" i="1"/>
  <c r="E236" i="1"/>
  <c r="A80" i="2" s="1"/>
  <c r="E228" i="1"/>
  <c r="E220" i="1"/>
  <c r="E212" i="1"/>
  <c r="A72" i="2" s="1"/>
  <c r="E206" i="1"/>
  <c r="A70" i="2" s="1"/>
  <c r="E203" i="1"/>
  <c r="A69" i="2" s="1"/>
  <c r="E200" i="1"/>
  <c r="A68" i="2" s="1"/>
  <c r="E190" i="1"/>
  <c r="E187" i="1"/>
  <c r="E184" i="1"/>
  <c r="E174" i="1"/>
  <c r="E171" i="1"/>
  <c r="E168" i="1"/>
  <c r="E161" i="1"/>
  <c r="A55" i="2" s="1"/>
  <c r="E153" i="1"/>
  <c r="E145" i="1"/>
  <c r="E137" i="1"/>
  <c r="A47" i="2" s="1"/>
  <c r="E129" i="1"/>
  <c r="E121" i="1"/>
  <c r="E113" i="1"/>
  <c r="A39" i="2" s="1"/>
  <c r="E105" i="1"/>
  <c r="E97" i="1"/>
  <c r="E93" i="1"/>
  <c r="E89" i="1"/>
  <c r="A31" i="2" s="1"/>
  <c r="E71" i="1"/>
  <c r="A25" i="2" s="1"/>
  <c r="E66" i="1"/>
  <c r="E59" i="1"/>
  <c r="A21" i="2" s="1"/>
  <c r="E38" i="1"/>
  <c r="A14" i="2" s="1"/>
  <c r="E35" i="1"/>
  <c r="A13" i="2" s="1"/>
  <c r="E32" i="1"/>
  <c r="A12" i="2" s="1"/>
  <c r="E22" i="1"/>
  <c r="E19" i="1"/>
  <c r="E16" i="1"/>
  <c r="E9" i="1"/>
  <c r="E5" i="1"/>
  <c r="A3" i="2" s="1"/>
  <c r="D263" i="1"/>
  <c r="E263" i="1"/>
  <c r="A89" i="2" s="1"/>
  <c r="D223" i="1"/>
  <c r="E223" i="1"/>
  <c r="D215" i="1"/>
  <c r="E215" i="1"/>
  <c r="A73" i="2" s="1"/>
  <c r="D181" i="1"/>
  <c r="E181" i="1"/>
  <c r="D165" i="1"/>
  <c r="E165" i="1"/>
  <c r="D29" i="1"/>
  <c r="E29" i="1"/>
  <c r="A11" i="2" s="1"/>
  <c r="E334" i="1"/>
  <c r="D334" i="1"/>
  <c r="E318" i="1"/>
  <c r="D318" i="1"/>
  <c r="D294" i="1"/>
  <c r="E294" i="1"/>
  <c r="D289" i="1"/>
  <c r="E289" i="1"/>
  <c r="D277" i="1"/>
  <c r="E277" i="1"/>
  <c r="D269" i="1"/>
  <c r="E269" i="1"/>
  <c r="A91" i="2" s="1"/>
  <c r="D261" i="1"/>
  <c r="E261" i="1"/>
  <c r="D253" i="1"/>
  <c r="E253" i="1"/>
  <c r="D245" i="1"/>
  <c r="E245" i="1"/>
  <c r="A83" i="2" s="1"/>
  <c r="D237" i="1"/>
  <c r="E237" i="1"/>
  <c r="D229" i="1"/>
  <c r="E229" i="1"/>
  <c r="D221" i="1"/>
  <c r="E221" i="1"/>
  <c r="A75" i="2" s="1"/>
  <c r="D213" i="1"/>
  <c r="E213" i="1"/>
  <c r="D201" i="1"/>
  <c r="E201" i="1"/>
  <c r="D185" i="1"/>
  <c r="E185" i="1"/>
  <c r="A63" i="2" s="1"/>
  <c r="D169" i="1"/>
  <c r="E169" i="1"/>
  <c r="D335" i="1"/>
  <c r="E322" i="1"/>
  <c r="D322" i="1"/>
  <c r="D319" i="1"/>
  <c r="D307" i="1"/>
  <c r="E307" i="1"/>
  <c r="D301" i="1"/>
  <c r="E301" i="1"/>
  <c r="E298" i="1"/>
  <c r="E330" i="1"/>
  <c r="D330" i="1"/>
  <c r="E314" i="1"/>
  <c r="A106" i="2" s="1"/>
  <c r="D314" i="1"/>
  <c r="D291" i="1"/>
  <c r="E291" i="1"/>
  <c r="D285" i="1"/>
  <c r="E285" i="1"/>
  <c r="D279" i="1"/>
  <c r="E279" i="1"/>
  <c r="D271" i="1"/>
  <c r="E271" i="1"/>
  <c r="D255" i="1"/>
  <c r="E255" i="1"/>
  <c r="D247" i="1"/>
  <c r="E247" i="1"/>
  <c r="D239" i="1"/>
  <c r="E239" i="1"/>
  <c r="A81" i="2" s="1"/>
  <c r="D231" i="1"/>
  <c r="E231" i="1"/>
  <c r="D197" i="1"/>
  <c r="E197" i="1"/>
  <c r="A67" i="2" s="1"/>
  <c r="D13" i="1"/>
  <c r="E13" i="1"/>
  <c r="E326" i="1"/>
  <c r="A110" i="2" s="1"/>
  <c r="D326" i="1"/>
  <c r="D323" i="1"/>
  <c r="E310" i="1"/>
  <c r="D310" i="1"/>
  <c r="D305" i="1"/>
  <c r="E305" i="1"/>
  <c r="A103" i="2" s="1"/>
  <c r="D309" i="1"/>
  <c r="E309" i="1"/>
  <c r="D293" i="1"/>
  <c r="E293" i="1"/>
  <c r="A99" i="2" s="1"/>
  <c r="D275" i="1"/>
  <c r="E275" i="1"/>
  <c r="A93" i="2" s="1"/>
  <c r="D267" i="1"/>
  <c r="E267" i="1"/>
  <c r="D259" i="1"/>
  <c r="E259" i="1"/>
  <c r="D251" i="1"/>
  <c r="E251" i="1"/>
  <c r="A85" i="2" s="1"/>
  <c r="D243" i="1"/>
  <c r="E243" i="1"/>
  <c r="D235" i="1"/>
  <c r="E235" i="1"/>
  <c r="D227" i="1"/>
  <c r="E227" i="1"/>
  <c r="A77" i="2" s="1"/>
  <c r="D219" i="1"/>
  <c r="E219" i="1"/>
  <c r="D211" i="1"/>
  <c r="E211" i="1"/>
  <c r="D205" i="1"/>
  <c r="E205" i="1"/>
  <c r="D189" i="1"/>
  <c r="E189" i="1"/>
  <c r="D173" i="1"/>
  <c r="E173" i="1"/>
  <c r="A59" i="2" s="1"/>
  <c r="D297" i="1"/>
  <c r="E297" i="1"/>
  <c r="D281" i="1"/>
  <c r="E281" i="1"/>
  <c r="A95" i="2" s="1"/>
  <c r="D273" i="1"/>
  <c r="E273" i="1"/>
  <c r="D265" i="1"/>
  <c r="E265" i="1"/>
  <c r="D257" i="1"/>
  <c r="E257" i="1"/>
  <c r="A87" i="2" s="1"/>
  <c r="D249" i="1"/>
  <c r="E249" i="1"/>
  <c r="D241" i="1"/>
  <c r="E241" i="1"/>
  <c r="D233" i="1"/>
  <c r="E233" i="1"/>
  <c r="A79" i="2" s="1"/>
  <c r="D225" i="1"/>
  <c r="E225" i="1"/>
  <c r="D217" i="1"/>
  <c r="E217" i="1"/>
  <c r="D209" i="1"/>
  <c r="E209" i="1"/>
  <c r="A71" i="2" s="1"/>
  <c r="D193" i="1"/>
  <c r="E193" i="1"/>
  <c r="D177" i="1"/>
  <c r="E177" i="1"/>
  <c r="D159" i="1"/>
  <c r="E159" i="1"/>
  <c r="D151" i="1"/>
  <c r="E151" i="1"/>
  <c r="D143" i="1"/>
  <c r="E143" i="1"/>
  <c r="A49" i="2" s="1"/>
  <c r="D135" i="1"/>
  <c r="E135" i="1"/>
  <c r="D127" i="1"/>
  <c r="E127" i="1"/>
  <c r="D119" i="1"/>
  <c r="E119" i="1"/>
  <c r="A41" i="2" s="1"/>
  <c r="D111" i="1"/>
  <c r="E111" i="1"/>
  <c r="D103" i="1"/>
  <c r="E103" i="1"/>
  <c r="D155" i="1"/>
  <c r="E155" i="1"/>
  <c r="A53" i="2" s="1"/>
  <c r="D147" i="1"/>
  <c r="E147" i="1"/>
  <c r="D139" i="1"/>
  <c r="E139" i="1"/>
  <c r="D131" i="1"/>
  <c r="E131" i="1"/>
  <c r="A45" i="2" s="1"/>
  <c r="D123" i="1"/>
  <c r="E123" i="1"/>
  <c r="D115" i="1"/>
  <c r="E115" i="1"/>
  <c r="D107" i="1"/>
  <c r="E107" i="1"/>
  <c r="A37" i="2" s="1"/>
  <c r="D99" i="1"/>
  <c r="E99" i="1"/>
  <c r="D85" i="1"/>
  <c r="E85" i="1"/>
  <c r="D77" i="1"/>
  <c r="E77" i="1"/>
  <c r="A27" i="2" s="1"/>
  <c r="D69" i="1"/>
  <c r="E69" i="1"/>
  <c r="D61" i="1"/>
  <c r="E61" i="1"/>
  <c r="D53" i="1"/>
  <c r="E53" i="1"/>
  <c r="A19" i="2" s="1"/>
  <c r="D45" i="1"/>
  <c r="E45" i="1"/>
  <c r="D33" i="1"/>
  <c r="E33" i="1"/>
  <c r="D17" i="1"/>
  <c r="E17" i="1"/>
  <c r="A7" i="2" s="1"/>
  <c r="E158" i="1"/>
  <c r="A54" i="2" s="1"/>
  <c r="E154" i="1"/>
  <c r="E150" i="1"/>
  <c r="E146" i="1"/>
  <c r="A50" i="2" s="1"/>
  <c r="E142" i="1"/>
  <c r="E138" i="1"/>
  <c r="E134" i="1"/>
  <c r="A46" i="2" s="1"/>
  <c r="E130" i="1"/>
  <c r="E126" i="1"/>
  <c r="E122" i="1"/>
  <c r="A42" i="2" s="1"/>
  <c r="E118" i="1"/>
  <c r="E114" i="1"/>
  <c r="E110" i="1"/>
  <c r="A38" i="2" s="1"/>
  <c r="E106" i="1"/>
  <c r="E102" i="1"/>
  <c r="E98" i="1"/>
  <c r="A34" i="2" s="1"/>
  <c r="E86" i="1"/>
  <c r="A30" i="2" s="1"/>
  <c r="E78" i="1"/>
  <c r="E70" i="1"/>
  <c r="E62" i="1"/>
  <c r="A22" i="2" s="1"/>
  <c r="E54" i="1"/>
  <c r="E46" i="1"/>
  <c r="D37" i="1"/>
  <c r="E37" i="1"/>
  <c r="D21" i="1"/>
  <c r="E21" i="1"/>
  <c r="D81" i="1"/>
  <c r="E81" i="1"/>
  <c r="D73" i="1"/>
  <c r="E73" i="1"/>
  <c r="D65" i="1"/>
  <c r="E65" i="1"/>
  <c r="A23" i="2" s="1"/>
  <c r="D57" i="1"/>
  <c r="E57" i="1"/>
  <c r="D49" i="1"/>
  <c r="E49" i="1"/>
  <c r="D41" i="1"/>
  <c r="E41" i="1"/>
  <c r="A15" i="2" s="1"/>
  <c r="D25" i="1"/>
  <c r="E25" i="1"/>
  <c r="E84" i="1"/>
  <c r="E80" i="1"/>
  <c r="A28" i="2" s="1"/>
  <c r="E76" i="1"/>
  <c r="E72" i="1"/>
  <c r="E68" i="1"/>
  <c r="A24" i="2" s="1"/>
  <c r="E64" i="1"/>
  <c r="E60" i="1"/>
  <c r="E56" i="1"/>
  <c r="A20" i="2" s="1"/>
  <c r="E52" i="1"/>
  <c r="E48" i="1"/>
  <c r="E44" i="1"/>
  <c r="A16" i="2" s="1"/>
  <c r="E2" i="1"/>
  <c r="A2" i="2" s="1"/>
  <c r="K81" i="2" l="1"/>
  <c r="K110" i="2"/>
  <c r="K12" i="2"/>
  <c r="N12" i="2" s="1"/>
  <c r="K73" i="2"/>
  <c r="N73" i="2" s="1"/>
  <c r="K40" i="2"/>
  <c r="N40" i="2" s="1"/>
  <c r="K108" i="2"/>
  <c r="N108" i="2" s="1"/>
  <c r="K52" i="2"/>
  <c r="N52" i="2" s="1"/>
  <c r="K84" i="2"/>
  <c r="N84" i="2" s="1"/>
  <c r="K80" i="2"/>
  <c r="N80" i="2" s="1"/>
  <c r="K14" i="2"/>
  <c r="N14" i="2" s="1"/>
  <c r="K78" i="2"/>
  <c r="N78" i="2" s="1"/>
  <c r="K4" i="2"/>
  <c r="N4" i="2" s="1"/>
  <c r="K68" i="2"/>
  <c r="N68" i="2" s="1"/>
  <c r="K104" i="2"/>
  <c r="N104" i="2" s="1"/>
  <c r="K107" i="2"/>
  <c r="N107" i="2" s="1"/>
  <c r="K79" i="2"/>
  <c r="N79" i="2" s="1"/>
  <c r="K2" i="2"/>
  <c r="K25" i="2"/>
  <c r="N25" i="2" s="1"/>
  <c r="K41" i="2"/>
  <c r="N41" i="2" s="1"/>
  <c r="K20" i="2"/>
  <c r="N20" i="2" s="1"/>
  <c r="K60" i="2"/>
  <c r="N8" i="2"/>
  <c r="N5" i="2"/>
  <c r="N17" i="2"/>
  <c r="N65" i="2"/>
  <c r="N49" i="2"/>
  <c r="N33" i="2"/>
  <c r="K71" i="2"/>
  <c r="N71" i="2" s="1"/>
  <c r="K50" i="2"/>
  <c r="N50" i="2" s="1"/>
  <c r="N28" i="2"/>
  <c r="N60" i="2"/>
  <c r="N76" i="2"/>
  <c r="N81" i="2"/>
  <c r="N110" i="2"/>
  <c r="K111" i="2"/>
  <c r="N111" i="2" s="1"/>
  <c r="K58" i="2"/>
  <c r="N58" i="2" s="1"/>
  <c r="K59" i="2"/>
  <c r="N59" i="2" s="1"/>
  <c r="K13" i="2"/>
  <c r="N13" i="2" s="1"/>
  <c r="K29" i="2"/>
  <c r="N29" i="2" s="1"/>
  <c r="K45" i="2"/>
  <c r="N45" i="2" s="1"/>
  <c r="K61" i="2"/>
  <c r="N61" i="2" s="1"/>
  <c r="J77" i="2"/>
  <c r="K77" i="2"/>
  <c r="N77" i="2" s="1"/>
  <c r="K102" i="2"/>
  <c r="N102" i="2" s="1"/>
  <c r="K6" i="2"/>
  <c r="N6" i="2" s="1"/>
  <c r="K38" i="2"/>
  <c r="N38" i="2" s="1"/>
  <c r="K70" i="2"/>
  <c r="N70" i="2" s="1"/>
  <c r="K103" i="2"/>
  <c r="N103" i="2" s="1"/>
  <c r="K99" i="2"/>
  <c r="N99" i="2" s="1"/>
  <c r="K93" i="2"/>
  <c r="N93" i="2" s="1"/>
  <c r="K109" i="2"/>
  <c r="N109" i="2" s="1"/>
  <c r="K3" i="2"/>
  <c r="N3" i="2" s="1"/>
  <c r="K74" i="2"/>
  <c r="N74" i="2" s="1"/>
  <c r="K98" i="2"/>
  <c r="N98" i="2" s="1"/>
  <c r="K11" i="2"/>
  <c r="N11" i="2" s="1"/>
  <c r="K82" i="2"/>
  <c r="N82" i="2" s="1"/>
  <c r="K19" i="2"/>
  <c r="N19" i="2" s="1"/>
  <c r="K63" i="2"/>
  <c r="N63" i="2" s="1"/>
  <c r="K106" i="2"/>
  <c r="N106" i="2" s="1"/>
  <c r="K85" i="2"/>
  <c r="N85" i="2" s="1"/>
  <c r="K9" i="2"/>
  <c r="N9" i="2" s="1"/>
  <c r="J57" i="2"/>
  <c r="K57" i="2"/>
  <c r="N57" i="2" s="1"/>
  <c r="K94" i="2"/>
  <c r="N94" i="2" s="1"/>
  <c r="K16" i="2"/>
  <c r="N16" i="2" s="1"/>
  <c r="K24" i="2"/>
  <c r="N24" i="2" s="1"/>
  <c r="K36" i="2"/>
  <c r="N36" i="2" s="1"/>
  <c r="K44" i="2"/>
  <c r="N44" i="2" s="1"/>
  <c r="K56" i="2"/>
  <c r="N56" i="2" s="1"/>
  <c r="K64" i="2"/>
  <c r="N64" i="2" s="1"/>
  <c r="K88" i="2"/>
  <c r="N88" i="2" s="1"/>
  <c r="K92" i="2"/>
  <c r="N92" i="2" s="1"/>
  <c r="J101" i="2"/>
  <c r="K101" i="2"/>
  <c r="N101" i="2" s="1"/>
  <c r="K105" i="2"/>
  <c r="N105" i="2" s="1"/>
  <c r="K113" i="2"/>
  <c r="N113" i="2" s="1"/>
  <c r="K30" i="2"/>
  <c r="N30" i="2" s="1"/>
  <c r="K62" i="2"/>
  <c r="N62" i="2" s="1"/>
  <c r="K95" i="2"/>
  <c r="N95" i="2" s="1"/>
  <c r="K32" i="2"/>
  <c r="N32" i="2" s="1"/>
  <c r="K48" i="2"/>
  <c r="N48" i="2" s="1"/>
  <c r="K72" i="2"/>
  <c r="N72" i="2" s="1"/>
  <c r="K96" i="2"/>
  <c r="N96" i="2" s="1"/>
  <c r="K112" i="2"/>
  <c r="N112" i="2" s="1"/>
  <c r="K91" i="2"/>
  <c r="N91" i="2" s="1"/>
  <c r="K7" i="2"/>
  <c r="N7" i="2" s="1"/>
  <c r="K35" i="2"/>
  <c r="N35" i="2" s="1"/>
  <c r="K15" i="2"/>
  <c r="N15" i="2" s="1"/>
  <c r="K43" i="2"/>
  <c r="N43" i="2" s="1"/>
  <c r="K90" i="2"/>
  <c r="N90" i="2" s="1"/>
  <c r="K23" i="2"/>
  <c r="N23" i="2" s="1"/>
  <c r="K51" i="2"/>
  <c r="N51" i="2" s="1"/>
  <c r="K27" i="2"/>
  <c r="N27" i="2" s="1"/>
  <c r="K66" i="2"/>
  <c r="N66" i="2" s="1"/>
  <c r="K89" i="2"/>
  <c r="N89" i="2" s="1"/>
  <c r="K46" i="2"/>
  <c r="N46" i="2" s="1"/>
  <c r="K100" i="2"/>
  <c r="N100" i="2" s="1"/>
  <c r="K42" i="2"/>
  <c r="N42" i="2" s="1"/>
  <c r="K21" i="2"/>
  <c r="N21" i="2" s="1"/>
  <c r="K37" i="2"/>
  <c r="N37" i="2" s="1"/>
  <c r="K53" i="2"/>
  <c r="N53" i="2" s="1"/>
  <c r="K69" i="2"/>
  <c r="N69" i="2" s="1"/>
  <c r="K86" i="2"/>
  <c r="N86" i="2" s="1"/>
  <c r="K22" i="2"/>
  <c r="N22" i="2" s="1"/>
  <c r="K54" i="2"/>
  <c r="N54" i="2" s="1"/>
  <c r="K87" i="2"/>
  <c r="N87" i="2" s="1"/>
  <c r="K97" i="2"/>
  <c r="N97" i="2" s="1"/>
  <c r="K10" i="2"/>
  <c r="N10" i="2" s="1"/>
  <c r="K39" i="2"/>
  <c r="N39" i="2" s="1"/>
  <c r="K67" i="2"/>
  <c r="N67" i="2" s="1"/>
  <c r="K18" i="2"/>
  <c r="N18" i="2" s="1"/>
  <c r="K47" i="2"/>
  <c r="N47" i="2" s="1"/>
  <c r="K75" i="2"/>
  <c r="N75" i="2" s="1"/>
  <c r="K26" i="2"/>
  <c r="N26" i="2" s="1"/>
  <c r="K55" i="2"/>
  <c r="N55" i="2" s="1"/>
  <c r="K83" i="2"/>
  <c r="N83" i="2" s="1"/>
  <c r="K31" i="2"/>
  <c r="N31" i="2" s="1"/>
  <c r="K34" i="2"/>
  <c r="N34" i="2" s="1"/>
  <c r="J73" i="2"/>
  <c r="J40" i="2"/>
  <c r="J108" i="2"/>
  <c r="J52" i="2"/>
  <c r="J84" i="2"/>
  <c r="J32" i="2"/>
  <c r="N2" i="2"/>
  <c r="J9" i="2"/>
  <c r="J94" i="2"/>
  <c r="J24" i="2"/>
  <c r="J36" i="2"/>
  <c r="J56" i="2"/>
  <c r="J64" i="2"/>
  <c r="J105" i="2"/>
  <c r="J96" i="2"/>
  <c r="J15" i="2"/>
  <c r="J43" i="2"/>
  <c r="J21" i="2"/>
  <c r="J37" i="2"/>
  <c r="J22" i="2"/>
  <c r="J54" i="2"/>
  <c r="J13" i="2"/>
  <c r="J29" i="2"/>
  <c r="J45" i="2"/>
  <c r="J61" i="2"/>
  <c r="J102" i="2"/>
  <c r="J6" i="2"/>
  <c r="J38" i="2"/>
  <c r="J70" i="2"/>
  <c r="J103" i="2"/>
  <c r="J99" i="2"/>
  <c r="J93" i="2"/>
  <c r="J3" i="2"/>
  <c r="J74" i="2"/>
  <c r="J98" i="2"/>
  <c r="J11" i="2"/>
  <c r="J19" i="2"/>
  <c r="J63" i="2"/>
  <c r="J106" i="2"/>
  <c r="J25" i="2"/>
  <c r="J16" i="2"/>
  <c r="J20" i="2"/>
  <c r="J44" i="2"/>
  <c r="J92" i="2"/>
  <c r="J30" i="2"/>
  <c r="J62" i="2"/>
  <c r="J91" i="2"/>
  <c r="J7" i="2"/>
  <c r="J35" i="2"/>
  <c r="J90" i="2"/>
  <c r="J23" i="2"/>
  <c r="J51" i="2"/>
  <c r="J27" i="2"/>
  <c r="J66" i="2"/>
  <c r="J17" i="2"/>
  <c r="J33" i="2"/>
  <c r="J49" i="2"/>
  <c r="J65" i="2"/>
  <c r="J81" i="2"/>
  <c r="J110" i="2"/>
  <c r="J8" i="2"/>
  <c r="J12" i="2"/>
  <c r="J76" i="2"/>
  <c r="J80" i="2"/>
  <c r="J85" i="2"/>
  <c r="J89" i="2"/>
  <c r="J14" i="2"/>
  <c r="J46" i="2"/>
  <c r="J78" i="2"/>
  <c r="J111" i="2"/>
  <c r="J4" i="2"/>
  <c r="J28" i="2"/>
  <c r="J68" i="2"/>
  <c r="J100" i="2"/>
  <c r="J104" i="2"/>
  <c r="J107" i="2"/>
  <c r="J42" i="2"/>
  <c r="J71" i="2"/>
  <c r="J50" i="2"/>
  <c r="J79" i="2"/>
  <c r="J58" i="2"/>
  <c r="J59" i="2"/>
  <c r="J109" i="2"/>
  <c r="J82" i="2"/>
  <c r="J41" i="2"/>
  <c r="J60" i="2"/>
  <c r="J88" i="2"/>
  <c r="J113" i="2"/>
  <c r="J95" i="2"/>
  <c r="J48" i="2"/>
  <c r="J72" i="2"/>
  <c r="J112" i="2"/>
  <c r="J5" i="2"/>
  <c r="J53" i="2"/>
  <c r="J69" i="2"/>
  <c r="J86" i="2"/>
  <c r="J87" i="2"/>
  <c r="J97" i="2"/>
  <c r="J10" i="2"/>
  <c r="J39" i="2"/>
  <c r="J67" i="2"/>
  <c r="J18" i="2"/>
  <c r="J47" i="2"/>
  <c r="J75" i="2"/>
  <c r="J26" i="2"/>
  <c r="J55" i="2"/>
  <c r="J83" i="2"/>
  <c r="J31" i="2"/>
  <c r="J34" i="2"/>
  <c r="J2" i="2"/>
</calcChain>
</file>

<file path=xl/sharedStrings.xml><?xml version="1.0" encoding="utf-8"?>
<sst xmlns="http://schemas.openxmlformats.org/spreadsheetml/2006/main" count="702" uniqueCount="700">
  <si>
    <t>1 thread</t>
  </si>
  <si>
    <t>Materialization took: 0.049863s</t>
  </si>
  <si>
    <t>Intersect iteration 0 with 1 clusters of size 125000 computed with 1 threads in 0.223615s.</t>
  </si>
  <si>
    <t>Materialization took: 0.006289s</t>
  </si>
  <si>
    <t>Intersect iteration 1 with 1 clusters of size 125000 computed with 1 threads in 0.027616s.</t>
  </si>
  <si>
    <t>Materialization took: 0.003908s</t>
  </si>
  <si>
    <t>Intersect iteration 2 with 1 clusters of size 125000 computed with 1 threads in 0.023933s.</t>
  </si>
  <si>
    <t>Materialization took: 0.011148s</t>
  </si>
  <si>
    <t>Intersect iteration 0 with 1 clusters of size 250000 computed with 1 threads in 0.077025s.</t>
  </si>
  <si>
    <t>Materialization took: 0.007333s</t>
  </si>
  <si>
    <t>Intersect iteration 1 with 1 clusters of size 250000 computed with 1 threads in 0.037880s.</t>
  </si>
  <si>
    <t>Materialization took: 0.006241s</t>
  </si>
  <si>
    <t>Intersect iteration 2 with 1 clusters of size 250000 computed with 1 threads in 0.040513s.</t>
  </si>
  <si>
    <t>Materialization took: 0.011082s</t>
  </si>
  <si>
    <t>Intersect iteration 0 with 1 clusters of size 500000 computed with 1 threads in 0.068254s.</t>
  </si>
  <si>
    <t>Materialization took: 0.011454s</t>
  </si>
  <si>
    <t>Intersect iteration 1 with 1 clusters of size 500000 computed with 1 threads in 0.075991s.</t>
  </si>
  <si>
    <t>Materialization took: 0.019238s</t>
  </si>
  <si>
    <t>Intersect iteration 2 with 1 clusters of size 500000 computed with 1 threads in 0.076385s.</t>
  </si>
  <si>
    <t>Materialization took: 0.023878s</t>
  </si>
  <si>
    <t>Intersect iteration 0 with 1 clusters of size 1000000 computed with 1 threads in 0.142474s.</t>
  </si>
  <si>
    <t>Materialization took: 0.021683s</t>
  </si>
  <si>
    <t>Intersect iteration 1 with 1 clusters of size 1000000 computed with 1 threads in 0.145235s.</t>
  </si>
  <si>
    <t>Materialization took: 0.041260s</t>
  </si>
  <si>
    <t>Intersect iteration 2 with 1 clusters of size 1000000 computed with 1 threads in 0.167361s.</t>
  </si>
  <si>
    <t>Materialization took: 0.066249s</t>
  </si>
  <si>
    <t>Intersect iteration 0 with 1 clusters of size 2000000 computed with 1 threads in 0.379836s.</t>
  </si>
  <si>
    <t>Materialization took: 0.070615s</t>
  </si>
  <si>
    <t>Intersect iteration 1 with 1 clusters of size 2000000 computed with 1 threads in 0.349379s.</t>
  </si>
  <si>
    <t>Materialization took: 0.056498s</t>
  </si>
  <si>
    <t>Intersect iteration 2 with 1 clusters of size 2000000 computed with 1 threads in 0.261619s.</t>
  </si>
  <si>
    <t>Materialization took: 0.119862s</t>
  </si>
  <si>
    <t>Intersect iteration 0 with 1 clusters of size 4000000 computed with 1 threads in 0.561604s.</t>
  </si>
  <si>
    <t>Materialization took: 0.110039s</t>
  </si>
  <si>
    <t>Intersect iteration 1 with 1 clusters of size 4000000 computed with 1 threads in 0.541566s.</t>
  </si>
  <si>
    <t>Materialization took: 0.120440s</t>
  </si>
  <si>
    <t>Intersect iteration 2 with 1 clusters of size 4000000 computed with 1 threads in 0.547063s.</t>
  </si>
  <si>
    <t>Materialization took: 0.221996s</t>
  </si>
  <si>
    <t>Intersect iteration 0 with 1 clusters of size 8000000 computed with 1 threads in 1.109230s.</t>
  </si>
  <si>
    <t>Materialization took: 0.219699s</t>
  </si>
  <si>
    <t>Intersect iteration 1 with 1 clusters of size 8000000 computed with 1 threads in 1.078567s.</t>
  </si>
  <si>
    <t>Materialization took: 0.218361s</t>
  </si>
  <si>
    <t>Intersect iteration 2 with 1 clusters of size 8000000 computed with 1 threads in 1.083963s.</t>
  </si>
  <si>
    <t>Materialization took: 0.004543s</t>
  </si>
  <si>
    <t>Intersect iteration 0 with 2 clusters of size 125000 computed with 1 threads in 0.014583s.</t>
  </si>
  <si>
    <t>Materialization took: 0.005883s</t>
  </si>
  <si>
    <t>Intersect iteration 1 with 2 clusters of size 125000 computed with 1 threads in 0.021689s.</t>
  </si>
  <si>
    <t>Materialization took: 0.004472s</t>
  </si>
  <si>
    <t>Intersect iteration 2 with 2 clusters of size 125000 computed with 1 threads in 0.015839s.</t>
  </si>
  <si>
    <t>Materialization took: 0.011630s</t>
  </si>
  <si>
    <t>Intersect iteration 0 with 2 clusters of size 250000 computed with 1 threads in 0.059317s.</t>
  </si>
  <si>
    <t>Materialization took: 0.009098s</t>
  </si>
  <si>
    <t>Intersect iteration 1 with 2 clusters of size 250000 computed with 1 threads in 0.065514s.</t>
  </si>
  <si>
    <t>Materialization took: 0.009152s</t>
  </si>
  <si>
    <t>Intersect iteration 2 with 2 clusters of size 250000 computed with 1 threads in 0.047264s.</t>
  </si>
  <si>
    <t>Materialization took: 0.025790s</t>
  </si>
  <si>
    <t>Intersect iteration 0 with 2 clusters of size 500000 computed with 1 threads in 0.130885s.</t>
  </si>
  <si>
    <t>Materialization took: 0.020598s</t>
  </si>
  <si>
    <t>Intersect iteration 1 with 2 clusters of size 500000 computed with 1 threads in 0.117512s.</t>
  </si>
  <si>
    <t>Materialization took: 0.019936s</t>
  </si>
  <si>
    <t>Intersect iteration 2 with 2 clusters of size 500000 computed with 1 threads in 0.115083s.</t>
  </si>
  <si>
    <t>Materialization took: 0.044298s</t>
  </si>
  <si>
    <t>Intersect iteration 0 with 2 clusters of size 1000000 computed with 1 threads in 0.245204s.</t>
  </si>
  <si>
    <t>Materialization took: 0.061895s</t>
  </si>
  <si>
    <t>Intersect iteration 1 with 2 clusters of size 1000000 computed with 1 threads in 0.256870s.</t>
  </si>
  <si>
    <t>Materialization took: 0.043684s</t>
  </si>
  <si>
    <t>Intersect iteration 2 with 2 clusters of size 1000000 computed with 1 threads in 0.250945s.</t>
  </si>
  <si>
    <t>Materialization took: 0.120343s</t>
  </si>
  <si>
    <t>Intersect iteration 0 with 2 clusters of size 2000000 computed with 1 threads in 0.539194s.</t>
  </si>
  <si>
    <t>Materialization took: 0.109688s</t>
  </si>
  <si>
    <t>Intersect iteration 1 with 2 clusters of size 2000000 computed with 1 threads in 0.554285s.</t>
  </si>
  <si>
    <t>Materialization took: 0.111485s</t>
  </si>
  <si>
    <t>Intersect iteration 2 with 2 clusters of size 2000000 computed with 1 threads in 0.531021s.</t>
  </si>
  <si>
    <t>Materialization took: 0.220184s</t>
  </si>
  <si>
    <t>Intersect iteration 0 with 2 clusters of size 4000000 computed with 1 threads in 1.085747s.</t>
  </si>
  <si>
    <t>Materialization took: 0.211717s</t>
  </si>
  <si>
    <t>Intersect iteration 1 with 2 clusters of size 4000000 computed with 1 threads in 1.074793s.</t>
  </si>
  <si>
    <t>Materialization took: 0.219384s</t>
  </si>
  <si>
    <t>Intersect iteration 2 with 2 clusters of size 4000000 computed with 1 threads in 1.091440s.</t>
  </si>
  <si>
    <t>Materialization took: 0.430813s</t>
  </si>
  <si>
    <t>Intersect iteration 0 with 2 clusters of size 8000000 computed with 1 threads in 2.273076s.</t>
  </si>
  <si>
    <t>Materialization took: 0.429987s</t>
  </si>
  <si>
    <t>Intersect iteration 1 with 2 clusters of size 8000000 computed with 1 threads in 2.191257s.</t>
  </si>
  <si>
    <t>Materialization took: 0.434231s</t>
  </si>
  <si>
    <t>Intersect iteration 2 with 2 clusters of size 8000000 computed with 1 threads in 2.221646s.</t>
  </si>
  <si>
    <t>Materialization took: 0.008372s</t>
  </si>
  <si>
    <t>Intersect iteration 0 with 3 clusters of size 125000 computed with 1 threads in 0.042611s.</t>
  </si>
  <si>
    <t>Materialization took: 0.007156s</t>
  </si>
  <si>
    <t>Intersect iteration 1 with 3 clusters of size 125000 computed with 1 threads in 0.027572s.</t>
  </si>
  <si>
    <t>Materialization took: 0.007189s</t>
  </si>
  <si>
    <t>Intersect iteration 2 with 3 clusters of size 125000 computed with 1 threads in 0.032507s.</t>
  </si>
  <si>
    <t>Materialization took: 0.022507s</t>
  </si>
  <si>
    <t>Intersect iteration 0 with 3 clusters of size 250000 computed with 1 threads in 0.084112s.</t>
  </si>
  <si>
    <t>Materialization took: 0.024228s</t>
  </si>
  <si>
    <t>Intersect iteration 1 with 3 clusters of size 250000 computed with 1 threads in 0.085896s.</t>
  </si>
  <si>
    <t>Materialization took: 0.014314s</t>
  </si>
  <si>
    <t>Intersect iteration 2 with 3 clusters of size 250000 computed with 1 threads in 0.077194s.</t>
  </si>
  <si>
    <t>Materialization took: 0.043248s</t>
  </si>
  <si>
    <t>Intersect iteration 0 with 3 clusters of size 500000 computed with 1 threads in 0.180482s.</t>
  </si>
  <si>
    <t>Materialization took: 0.036651s</t>
  </si>
  <si>
    <t>Intersect iteration 1 with 3 clusters of size 500000 computed with 1 threads in 0.182955s.</t>
  </si>
  <si>
    <t>Materialization took: 0.044022s</t>
  </si>
  <si>
    <t>Intersect iteration 2 with 3 clusters of size 500000 computed with 1 threads in 0.187391s.</t>
  </si>
  <si>
    <t>Materialization took: 0.073182s</t>
  </si>
  <si>
    <t>Intersect iteration 0 with 3 clusters of size 1000000 computed with 1 threads in 0.382678s.</t>
  </si>
  <si>
    <t>Materialization took: 0.072718s</t>
  </si>
  <si>
    <t>Intersect iteration 1 with 3 clusters of size 1000000 computed with 1 threads in 0.397899s.</t>
  </si>
  <si>
    <t>Materialization took: 0.078027s</t>
  </si>
  <si>
    <t>Intersect iteration 2 with 3 clusters of size 1000000 computed with 1 threads in 0.395783s.</t>
  </si>
  <si>
    <t>Materialization took: 0.169861s</t>
  </si>
  <si>
    <t>Intersect iteration 0 with 3 clusters of size 2000000 computed with 1 threads in 0.808364s.</t>
  </si>
  <si>
    <t>Materialization took: 0.164566s</t>
  </si>
  <si>
    <t>Intersect iteration 1 with 3 clusters of size 2000000 computed with 1 threads in 0.808214s.</t>
  </si>
  <si>
    <t>Materialization took: 0.159168s</t>
  </si>
  <si>
    <t>Intersect iteration 2 with 3 clusters of size 2000000 computed with 1 threads in 0.813802s.</t>
  </si>
  <si>
    <t>Materialization took: 0.320415s</t>
  </si>
  <si>
    <t>Intersect iteration 0 with 3 clusters of size 4000000 computed with 1 threads in 1.643137s.</t>
  </si>
  <si>
    <t>Materialization took: 0.336859s</t>
  </si>
  <si>
    <t>Intersect iteration 1 with 3 clusters of size 4000000 computed with 1 threads in 1.673983s.</t>
  </si>
  <si>
    <t>Materialization took: 0.323565s</t>
  </si>
  <si>
    <t>Intersect iteration 2 with 3 clusters of size 4000000 computed with 1 threads in 1.656776s.</t>
  </si>
  <si>
    <t>Materialization took: 0.661502s</t>
  </si>
  <si>
    <t>Intersect iteration 0 with 3 clusters of size 8000000 computed with 1 threads in 3.586015s.</t>
  </si>
  <si>
    <t>Materialization took: 0.648837s</t>
  </si>
  <si>
    <t>Intersect iteration 1 with 3 clusters of size 8000000 computed with 1 threads in 3.518532s.</t>
  </si>
  <si>
    <t>Materialization took: 0.656359s</t>
  </si>
  <si>
    <t>Intersect iteration 2 with 3 clusters of size 8000000 computed with 1 threads in 3.487798s.</t>
  </si>
  <si>
    <t>Materialization took: 0.010085s</t>
  </si>
  <si>
    <t>Intersect iteration 0 with 4 clusters of size 125000 computed with 1 threads in 0.051961s.</t>
  </si>
  <si>
    <t>Materialization took: 0.009915s</t>
  </si>
  <si>
    <t>Intersect iteration 1 with 4 clusters of size 125000 computed with 1 threads in 0.051010s.</t>
  </si>
  <si>
    <t>Materialization took: 0.009271s</t>
  </si>
  <si>
    <t>Intersect iteration 2 with 4 clusters of size 125000 computed with 1 threads in 0.040454s.</t>
  </si>
  <si>
    <t>Materialization took: 0.020857s</t>
  </si>
  <si>
    <t>Intersect iteration 0 with 4 clusters of size 250000 computed with 1 threads in 0.119443s.</t>
  </si>
  <si>
    <t>Materialization took: 0.033722s</t>
  </si>
  <si>
    <t>Intersect iteration 1 with 4 clusters of size 250000 computed with 1 threads in 0.123545s.</t>
  </si>
  <si>
    <t>Materialization took: 0.025811s</t>
  </si>
  <si>
    <t>Intersect iteration 2 with 4 clusters of size 250000 computed with 1 threads in 0.115225s.</t>
  </si>
  <si>
    <t>Materialization took: 0.058768s</t>
  </si>
  <si>
    <t>Intersect iteration 0 with 4 clusters of size 500000 computed with 1 threads in 0.254872s.</t>
  </si>
  <si>
    <t>Materialization took: 0.042743s</t>
  </si>
  <si>
    <t>Intersect iteration 1 with 4 clusters of size 500000 computed with 1 threads in 0.255540s.</t>
  </si>
  <si>
    <t>Materialization took: 0.061706s</t>
  </si>
  <si>
    <t>Intersect iteration 2 with 4 clusters of size 500000 computed with 1 threads in 0.268666s.</t>
  </si>
  <si>
    <t>Materialization took: 0.118206s</t>
  </si>
  <si>
    <t>Intersect iteration 0 with 4 clusters of size 1000000 computed with 1 threads in 0.542751s.</t>
  </si>
  <si>
    <t>Materialization took: 0.136483s</t>
  </si>
  <si>
    <t>Intersect iteration 1 with 4 clusters of size 1000000 computed with 1 threads in 0.569449s.</t>
  </si>
  <si>
    <t>Materialization took: 0.116666s</t>
  </si>
  <si>
    <t>Intersect iteration 2 with 4 clusters of size 1000000 computed with 1 threads in 0.545974s.</t>
  </si>
  <si>
    <t>Materialization took: 0.214599s</t>
  </si>
  <si>
    <t>Intersect iteration 0 with 4 clusters of size 2000000 computed with 1 threads in 1.092520s.</t>
  </si>
  <si>
    <t>Materialization took: 0.211420s</t>
  </si>
  <si>
    <t>Intersect iteration 1 with 4 clusters of size 2000000 computed with 1 threads in 1.080734s.</t>
  </si>
  <si>
    <t>Materialization took: 0.213191s</t>
  </si>
  <si>
    <t>Intersect iteration 2 with 4 clusters of size 2000000 computed with 1 threads in 1.076477s.</t>
  </si>
  <si>
    <t>Materialization took: 0.435732s</t>
  </si>
  <si>
    <t>Intersect iteration 0 with 4 clusters of size 4000000 computed with 1 threads in 2.224336s.</t>
  </si>
  <si>
    <t>Materialization took: 0.429294s</t>
  </si>
  <si>
    <t>Intersect iteration 1 with 4 clusters of size 4000000 computed with 1 threads in 2.205764s.</t>
  </si>
  <si>
    <t>Materialization took: 0.439104s</t>
  </si>
  <si>
    <t>Intersect iteration 2 with 4 clusters of size 4000000 computed with 1 threads in 2.221572s.</t>
  </si>
  <si>
    <t>Materialization took: 0.876462s</t>
  </si>
  <si>
    <t>Intersect iteration 0 with 4 clusters of size 8000000 computed with 1 threads in 4.676620s.</t>
  </si>
  <si>
    <t>Materialization took: 0.877929s</t>
  </si>
  <si>
    <t>Intersect iteration 1 with 4 clusters of size 8000000 computed with 1 threads in 4.693437s.</t>
  </si>
  <si>
    <t>Materialization took: 0.875474s</t>
  </si>
  <si>
    <t>Intersect iteration 2 with 4 clusters of size 8000000 computed with 1 threads in 4.658791s.</t>
  </si>
  <si>
    <t>Materialization took: 0.012123s</t>
  </si>
  <si>
    <t>Intersect iteration 0 with 5 clusters of size 125000 computed with 1 threads in 0.056800s.</t>
  </si>
  <si>
    <t>Materialization took: 0.011910s</t>
  </si>
  <si>
    <t>Intersect iteration 1 with 5 clusters of size 125000 computed with 1 threads in 0.063324s.</t>
  </si>
  <si>
    <t>Materialization took: 0.011754s</t>
  </si>
  <si>
    <t>Intersect iteration 2 with 5 clusters of size 125000 computed with 1 threads in 0.069415s.</t>
  </si>
  <si>
    <t>Materialization took: 0.027784s</t>
  </si>
  <si>
    <t>Intersect iteration 0 with 5 clusters of size 250000 computed with 1 threads in 0.149278s.</t>
  </si>
  <si>
    <t>Materialization took: 0.034461s</t>
  </si>
  <si>
    <t>Intersect iteration 1 with 5 clusters of size 250000 computed with 1 threads in 0.154637s.</t>
  </si>
  <si>
    <t>Materialization took: 0.034356s</t>
  </si>
  <si>
    <t>Intersect iteration 2 with 5 clusters of size 250000 computed with 1 threads in 0.155360s.</t>
  </si>
  <si>
    <t>Materialization took: 0.072562s</t>
  </si>
  <si>
    <t>Intersect iteration 0 with 5 clusters of size 500000 computed with 1 threads in 0.324253s.</t>
  </si>
  <si>
    <t>Materialization took: 0.072394s</t>
  </si>
  <si>
    <t>Intersect iteration 1 with 5 clusters of size 500000 computed with 1 threads in 0.332256s.</t>
  </si>
  <si>
    <t>Materialization took: 0.060764s</t>
  </si>
  <si>
    <t>Intersect iteration 2 with 5 clusters of size 500000 computed with 1 threads in 0.320868s.</t>
  </si>
  <si>
    <t>Materialization took: 0.131866s</t>
  </si>
  <si>
    <t>Intersect iteration 0 with 5 clusters of size 1000000 computed with 1 threads in 0.662961s.</t>
  </si>
  <si>
    <t>Materialization took: 0.132142s</t>
  </si>
  <si>
    <t>Intersect iteration 1 with 5 clusters of size 1000000 computed with 1 threads in 0.661505s.</t>
  </si>
  <si>
    <t>Materialization took: 0.147382s</t>
  </si>
  <si>
    <t>Intersect iteration 2 with 5 clusters of size 1000000 computed with 1 threads in 0.670580s.</t>
  </si>
  <si>
    <t>Materialization took: 0.264479s</t>
  </si>
  <si>
    <t>Intersect iteration 0 with 5 clusters of size 2000000 computed with 1 threads in 1.369343s.</t>
  </si>
  <si>
    <t>Materialization took: 0.382087s</t>
  </si>
  <si>
    <t>Intersect iteration 1 with 5 clusters of size 2000000 computed with 1 threads in 2.759603s.</t>
  </si>
  <si>
    <t>Materialization took: 0.379378s</t>
  </si>
  <si>
    <t>Intersect iteration 2 with 5 clusters of size 2000000 computed with 1 threads in 1.924300s.</t>
  </si>
  <si>
    <t>Materialization took: 0.549146s</t>
  </si>
  <si>
    <t>Intersect iteration 0 with 5 clusters of size 4000000 computed with 1 threads in 2.852760s.</t>
  </si>
  <si>
    <t>Materialization took: 0.574345s</t>
  </si>
  <si>
    <t>Intersect iteration 1 with 5 clusters of size 4000000 computed with 1 threads in 2.870890s.</t>
  </si>
  <si>
    <t>Materialization took: 0.559193s</t>
  </si>
  <si>
    <t>Intersect iteration 2 with 5 clusters of size 4000000 computed with 1 threads in 2.833175s.</t>
  </si>
  <si>
    <t>Materialization took: 1.127371s</t>
  </si>
  <si>
    <t>Intersect iteration 0 with 5 clusters of size 8000000 computed with 1 threads in 5.955871s.</t>
  </si>
  <si>
    <t>Materialization took: 1.095469s</t>
  </si>
  <si>
    <t>Intersect iteration 1 with 5 clusters of size 8000000 computed with 1 threads in 5.899080s.</t>
  </si>
  <si>
    <t>Materialization took: 1.090730s</t>
  </si>
  <si>
    <t>Intersect iteration 2 with 5 clusters of size 8000000 computed with 1 threads in 5.898373s.</t>
  </si>
  <si>
    <t>Materialization took: 0.013848s</t>
  </si>
  <si>
    <t>Intersect iteration 0 with 6 clusters of size 125000 computed with 1 threads in 0.078442s.</t>
  </si>
  <si>
    <t>Materialization took: 0.015253s</t>
  </si>
  <si>
    <t>Intersect iteration 1 with 6 clusters of size 125000 computed with 1 threads in 0.081262s.</t>
  </si>
  <si>
    <t>Materialization took: 0.028685s</t>
  </si>
  <si>
    <t>Intersect iteration 2 with 6 clusters of size 125000 computed with 1 threads in 0.090653s.</t>
  </si>
  <si>
    <t>Materialization took: 0.031500s</t>
  </si>
  <si>
    <t>Intersect iteration 0 with 6 clusters of size 250000 computed with 1 threads in 0.185778s.</t>
  </si>
  <si>
    <t>Materialization took: 0.039284s</t>
  </si>
  <si>
    <t>Intersect iteration 1 with 6 clusters of size 250000 computed with 1 threads in 0.186306s.</t>
  </si>
  <si>
    <t>Materialization took: 0.036049s</t>
  </si>
  <si>
    <t>Intersect iteration 2 with 6 clusters of size 250000 computed with 1 threads in 0.187881s.</t>
  </si>
  <si>
    <t>Materialization took: 0.077562s</t>
  </si>
  <si>
    <t>Intersect iteration 0 with 6 clusters of size 500000 computed with 1 threads in 0.399435s.</t>
  </si>
  <si>
    <t>Materialization took: 0.077124s</t>
  </si>
  <si>
    <t>Intersect iteration 1 with 6 clusters of size 500000 computed with 1 threads in 0.396003s.</t>
  </si>
  <si>
    <t>Materialization took: 0.084109s</t>
  </si>
  <si>
    <t>Intersect iteration 2 with 6 clusters of size 500000 computed with 1 threads in 0.397062s.</t>
  </si>
  <si>
    <t>Materialization took: 0.160650s</t>
  </si>
  <si>
    <t>Intersect iteration 0 with 6 clusters of size 1000000 computed with 1 threads in 0.799603s.</t>
  </si>
  <si>
    <t>Materialization took: 0.166512s</t>
  </si>
  <si>
    <t>Intersect iteration 1 with 6 clusters of size 1000000 computed with 1 threads in 0.803962s.</t>
  </si>
  <si>
    <t>Materialization took: 0.161633s</t>
  </si>
  <si>
    <t>Intersect iteration 2 with 6 clusters of size 1000000 computed with 1 threads in 0.813624s.</t>
  </si>
  <si>
    <t>Materialization took: 0.318074s</t>
  </si>
  <si>
    <t>Intersect iteration 0 with 6 clusters of size 2000000 computed with 1 threads in 1.640820s.</t>
  </si>
  <si>
    <t>Materialization took: 0.315583s</t>
  </si>
  <si>
    <t>Intersect iteration 1 with 6 clusters of size 2000000 computed with 1 threads in 1.645343s.</t>
  </si>
  <si>
    <t>Materialization took: 0.314098s</t>
  </si>
  <si>
    <t>Intersect iteration 2 with 6 clusters of size 2000000 computed with 1 threads in 1.643798s.</t>
  </si>
  <si>
    <t>Materialization took: 0.653943s</t>
  </si>
  <si>
    <t>Intersect iteration 0 with 6 clusters of size 4000000 computed with 1 threads in 3.370785s.</t>
  </si>
  <si>
    <t>Materialization took: 0.656714s</t>
  </si>
  <si>
    <t>Intersect iteration 1 with 6 clusters of size 4000000 computed with 1 threads in 3.379485s.</t>
  </si>
  <si>
    <t>Materialization took: 0.649639s</t>
  </si>
  <si>
    <t>Intersect iteration 2 with 6 clusters of size 4000000 computed with 1 threads in 3.375266s.</t>
  </si>
  <si>
    <t>Materialization took: 1.316304s</t>
  </si>
  <si>
    <t>Intersect iteration 0 with 6 clusters of size 8000000 computed with 1 threads in 7.198007s.</t>
  </si>
  <si>
    <t>Materialization took: 1.307463s</t>
  </si>
  <si>
    <t>Intersect iteration 1 with 6 clusters of size 8000000 computed with 1 threads in 7.237126s.</t>
  </si>
  <si>
    <t>Materialization took: 1.314418s</t>
  </si>
  <si>
    <t>Intersect iteration 2 with 6 clusters of size 8000000 computed with 1 threads in 7.299000s.</t>
  </si>
  <si>
    <t>Materialization took: 0.024601s</t>
  </si>
  <si>
    <t>Intersect iteration 0 with 7 clusters of size 125000 computed with 1 threads in 0.096092s.</t>
  </si>
  <si>
    <t>Materialization took: 0.017994s</t>
  </si>
  <si>
    <t>Intersect iteration 1 with 7 clusters of size 125000 computed with 1 threads in 0.100094s.</t>
  </si>
  <si>
    <t>Materialization took: 0.025103s</t>
  </si>
  <si>
    <t>Intersect iteration 2 with 7 clusters of size 125000 computed with 1 threads in 0.098794s.</t>
  </si>
  <si>
    <t>Materialization took: 0.044423s</t>
  </si>
  <si>
    <t>Intersect iteration 0 with 7 clusters of size 250000 computed with 1 threads in 0.214685s.</t>
  </si>
  <si>
    <t>Materialization took: 0.044715s</t>
  </si>
  <si>
    <t>Intersect iteration 1 with 7 clusters of size 250000 computed with 1 threads in 0.211820s.</t>
  </si>
  <si>
    <t>Materialization took: 0.050788s</t>
  </si>
  <si>
    <t>Intersect iteration 2 with 7 clusters of size 250000 computed with 1 threads in 0.220327s.</t>
  </si>
  <si>
    <t>Materialization took: 0.089287s</t>
  </si>
  <si>
    <t>Intersect iteration 0 with 7 clusters of size 500000 computed with 1 threads in 0.456421s.</t>
  </si>
  <si>
    <t>Materialization took: 0.096991s</t>
  </si>
  <si>
    <t>Intersect iteration 1 with 7 clusters of size 500000 computed with 1 threads in 0.462987s.</t>
  </si>
  <si>
    <t>Materialization took: 0.096993s</t>
  </si>
  <si>
    <t>Intersect iteration 2 with 7 clusters of size 500000 computed with 1 threads in 0.462833s.</t>
  </si>
  <si>
    <t>Materialization took: 0.191506s</t>
  </si>
  <si>
    <t>Intersect iteration 0 with 7 clusters of size 1000000 computed with 1 threads in 0.944722s.</t>
  </si>
  <si>
    <t>Materialization took: 0.211289s</t>
  </si>
  <si>
    <t>Intersect iteration 1 with 7 clusters of size 1000000 computed with 1 threads in 0.962672s.</t>
  </si>
  <si>
    <t>Materialization took: 0.195254s</t>
  </si>
  <si>
    <t>Intersect iteration 2 with 7 clusters of size 1000000 computed with 1 threads in 0.949705s.</t>
  </si>
  <si>
    <t>Materialization took: 0.381807s</t>
  </si>
  <si>
    <t>Intersect iteration 0 with 7 clusters of size 2000000 computed with 1 threads in 1.943550s.</t>
  </si>
  <si>
    <t>Materialization took: 0.377384s</t>
  </si>
  <si>
    <t>Intersect iteration 1 with 7 clusters of size 2000000 computed with 1 threads in 1.934263s.</t>
  </si>
  <si>
    <t>Materialization took: 0.368643s</t>
  </si>
  <si>
    <t>Intersect iteration 2 with 7 clusters of size 2000000 computed with 1 threads in 1.932144s.</t>
  </si>
  <si>
    <t>Materialization took: 0.775978s</t>
  </si>
  <si>
    <t>Intersect iteration 0 with 7 clusters of size 4000000 computed with 1 threads in 4.123181s.</t>
  </si>
  <si>
    <t>Materialization took: 0.767368s</t>
  </si>
  <si>
    <t>Intersect iteration 1 with 7 clusters of size 4000000 computed with 1 threads in 4.092892s.</t>
  </si>
  <si>
    <t>Materialization took: 0.768295s</t>
  </si>
  <si>
    <t>Intersect iteration 2 with 7 clusters of size 4000000 computed with 1 threads in 4.140904s.</t>
  </si>
  <si>
    <t>Materialization took: 1.782352s</t>
  </si>
  <si>
    <t>Intersect iteration 0 with 7 clusters of size 8000000 computed with 1 threads in 8.526740s.</t>
  </si>
  <si>
    <t>Materialization took: 1.729813s</t>
  </si>
  <si>
    <t>Intersect iteration 1 with 7 clusters of size 8000000 computed with 1 threads in 8.365297s.</t>
  </si>
  <si>
    <t>Materialization took: 1.826140s</t>
  </si>
  <si>
    <t>Intersect iteration 2 with 7 clusters of size 8000000 computed with 1 threads in 8.638186s.</t>
  </si>
  <si>
    <t>Materialization took: 0.023672s</t>
  </si>
  <si>
    <t>Intersect iteration 0 with 8 clusters of size 125000 computed with 1 threads in 0.109453s.</t>
  </si>
  <si>
    <t>Materialization took: 0.021043s</t>
  </si>
  <si>
    <t>Intersect iteration 1 with 8 clusters of size 125000 computed with 1 threads in 0.120189s.</t>
  </si>
  <si>
    <t>Materialization took: 0.020233s</t>
  </si>
  <si>
    <t>Intersect iteration 2 with 8 clusters of size 125000 computed with 1 threads in 0.120216s.</t>
  </si>
  <si>
    <t>Materialization took: 0.045740s</t>
  </si>
  <si>
    <t>Intersect iteration 0 with 8 clusters of size 250000 computed with 1 threads in 0.245714s.</t>
  </si>
  <si>
    <t>Materialization took: 0.062315s</t>
  </si>
  <si>
    <t>Intersect iteration 1 with 8 clusters of size 250000 computed with 1 threads in 0.259410s.</t>
  </si>
  <si>
    <t>Materialization took: 0.045623s</t>
  </si>
  <si>
    <t>Intersect iteration 2 with 8 clusters of size 250000 computed with 1 threads in 0.249870s.</t>
  </si>
  <si>
    <t>Materialization took: 0.113658s</t>
  </si>
  <si>
    <t>Intersect iteration 0 with 8 clusters of size 500000 computed with 1 threads in 0.528733s.</t>
  </si>
  <si>
    <t>Materialization took: 0.112720s</t>
  </si>
  <si>
    <t>Intersect iteration 1 with 8 clusters of size 500000 computed with 1 threads in 0.536399s.</t>
  </si>
  <si>
    <t>Materialization took: 0.103360s</t>
  </si>
  <si>
    <t>Intersect iteration 2 with 8 clusters of size 500000 computed with 1 threads in 0.535293s.</t>
  </si>
  <si>
    <t>Materialization took: 0.210974s</t>
  </si>
  <si>
    <t>Intersect iteration 0 with 8 clusters of size 1000000 computed with 1 threads in 1.086902s.</t>
  </si>
  <si>
    <t>Materialization took: 0.220186s</t>
  </si>
  <si>
    <t>Intersect iteration 1 with 8 clusters of size 1000000 computed with 1 threads in 1.095959s.</t>
  </si>
  <si>
    <t>Materialization took: 0.225037s</t>
  </si>
  <si>
    <t>Intersect iteration 2 with 8 clusters of size 1000000 computed with 1 threads in 1.092307s.</t>
  </si>
  <si>
    <t>Materialization took: 0.431104s</t>
  </si>
  <si>
    <t>Intersect iteration 0 with 8 clusters of size 2000000 computed with 1 threads in 2.207762s.</t>
  </si>
  <si>
    <t>Materialization took: 0.433833s</t>
  </si>
  <si>
    <t>Intersect iteration 1 with 8 clusters of size 2000000 computed with 1 threads in 2.265991s.</t>
  </si>
  <si>
    <t>Materialization took: 0.480079s</t>
  </si>
  <si>
    <t>Intersect iteration 2 with 8 clusters of size 2000000 computed with 1 threads in 2.361238s.</t>
  </si>
  <si>
    <t>Materialization took: 0.886224s</t>
  </si>
  <si>
    <t>Intersect iteration 0 with 8 clusters of size 4000000 computed with 1 threads in 4.702430s.</t>
  </si>
  <si>
    <t>Materialization took: 0.867189s</t>
  </si>
  <si>
    <t>Intersect iteration 1 with 8 clusters of size 4000000 computed with 1 threads in 4.708516s.</t>
  </si>
  <si>
    <t>Materialization took: 0.885909s</t>
  </si>
  <si>
    <t>Intersect iteration 2 with 8 clusters of size 4000000 computed with 1 threads in 4.810785s.</t>
  </si>
  <si>
    <t>Materialization took: 2.776825s</t>
  </si>
  <si>
    <t>Intersect iteration 0 with 8 clusters of size 8000000 computed with 1 threads in 10.425806s.</t>
  </si>
  <si>
    <t>Materialization took: 1.942740s</t>
  </si>
  <si>
    <t>Intersect iteration 1 with 8 clusters of size 8000000 computed with 1 threads in 9.609441s.</t>
  </si>
  <si>
    <t>Materialization took: 2.328289s</t>
  </si>
  <si>
    <t>Intersect iteration 2 with 8 clusters of size 8000000 computed with 1 threads in 9.976438s.</t>
  </si>
  <si>
    <t>Materialization took: 0.035227s</t>
  </si>
  <si>
    <t>Intersect iteration 0 with 9 clusters of size 125000 computed with 1 threads in 0.138220s.</t>
  </si>
  <si>
    <t>Materialization took: 0.038979s</t>
  </si>
  <si>
    <t>Intersect iteration 1 with 9 clusters of size 125000 computed with 1 threads in 0.152107s.</t>
  </si>
  <si>
    <t>Materialization took: 0.027240s</t>
  </si>
  <si>
    <t>Intersect iteration 2 with 9 clusters of size 125000 computed with 1 threads in 0.140181s.</t>
  </si>
  <si>
    <t>Materialization took: 0.052608s</t>
  </si>
  <si>
    <t>Intersect iteration 0 with 9 clusters of size 250000 computed with 1 threads in 0.288105s.</t>
  </si>
  <si>
    <t>Materialization took: 0.064050s</t>
  </si>
  <si>
    <t>Intersect iteration 1 with 9 clusters of size 250000 computed with 1 threads in 0.298845s.</t>
  </si>
  <si>
    <t>Materialization took: 0.051933s</t>
  </si>
  <si>
    <t>Intersect iteration 2 with 9 clusters of size 250000 computed with 1 threads in 0.284218s.</t>
  </si>
  <si>
    <t>Materialization took: 0.133700s</t>
  </si>
  <si>
    <t>Intersect iteration 0 with 9 clusters of size 500000 computed with 1 threads in 0.612609s.</t>
  </si>
  <si>
    <t>Materialization took: 0.126323s</t>
  </si>
  <si>
    <t>Intersect iteration 1 with 9 clusters of size 500000 computed with 1 threads in 0.602473s.</t>
  </si>
  <si>
    <t>Materialization took: 0.131180s</t>
  </si>
  <si>
    <t>Intersect iteration 2 with 9 clusters of size 500000 computed with 1 threads in 0.612664s.</t>
  </si>
  <si>
    <t>Materialization took: 0.251596s</t>
  </si>
  <si>
    <t>Intersect iteration 0 with 9 clusters of size 1000000 computed with 1 threads in 1.239802s.</t>
  </si>
  <si>
    <t>Materialization took: 0.248773s</t>
  </si>
  <si>
    <t>Intersect iteration 1 with 9 clusters of size 1000000 computed with 1 threads in 1.236215s.</t>
  </si>
  <si>
    <t>Materialization took: 0.236901s</t>
  </si>
  <si>
    <t>Intersect iteration 2 with 9 clusters of size 1000000 computed with 1 threads in 1.221589s.</t>
  </si>
  <si>
    <t>Materialization took: 0.494641s</t>
  </si>
  <si>
    <t>Intersect iteration 0 with 9 clusters of size 2000000 computed with 1 threads in 2.494169s.</t>
  </si>
  <si>
    <t>Materialization took: 0.605879s</t>
  </si>
  <si>
    <t>Intersect iteration 1 with 9 clusters of size 2000000 computed with 1 threads in 2.891248s.</t>
  </si>
  <si>
    <t>Materialization took: 0.511190s</t>
  </si>
  <si>
    <t>Intersect iteration 2 with 9 clusters of size 2000000 computed with 1 threads in 2.543246s.</t>
  </si>
  <si>
    <t>Materialization took: 0.999155s</t>
  </si>
  <si>
    <t>Intersect iteration 0 with 9 clusters of size 4000000 computed with 1 threads in 5.362795s.</t>
  </si>
  <si>
    <t>Materialization took: 1.008013s</t>
  </si>
  <si>
    <t>Intersect iteration 1 with 9 clusters of size 4000000 computed with 1 threads in 5.381424s.</t>
  </si>
  <si>
    <t>Materialization took: 1.033114s</t>
  </si>
  <si>
    <t>Intersect iteration 2 with 9 clusters of size 4000000 computed with 1 threads in 5.632737s.</t>
  </si>
  <si>
    <t>Materialization took: 2.346713s</t>
  </si>
  <si>
    <t>Intersect iteration 0 with 9 clusters of size 8000000 computed with 1 threads in 11.550178s.</t>
  </si>
  <si>
    <t>Materialization took: 2.207843s</t>
  </si>
  <si>
    <t>Intersect iteration 1 with 9 clusters of size 8000000 computed with 1 threads in 10.815873s.</t>
  </si>
  <si>
    <t>Materialization took: 2.227160s</t>
  </si>
  <si>
    <t>Intersect iteration 2 with 9 clusters of size 8000000 computed with 1 threads in 11.095889s.</t>
  </si>
  <si>
    <t>Materialization took: 0.026671s</t>
  </si>
  <si>
    <t>Intersect iteration 0 with 10 clusters of size 125000 computed with 1 threads in 0.147529s.</t>
  </si>
  <si>
    <t>Materialization took: 0.037830s</t>
  </si>
  <si>
    <t>Intersect iteration 1 with 10 clusters of size 125000 computed with 1 threads in 0.164537s.</t>
  </si>
  <si>
    <t>Materialization took: 0.050438s</t>
  </si>
  <si>
    <t>Intersect iteration 2 with 10 clusters of size 125000 computed with 1 threads in 0.160114s.</t>
  </si>
  <si>
    <t>Materialization took: 0.076533s</t>
  </si>
  <si>
    <t>Intersect iteration 0 with 10 clusters of size 250000 computed with 1 threads in 0.328454s.</t>
  </si>
  <si>
    <t>Materialization took: 0.076662s</t>
  </si>
  <si>
    <t>Intersect iteration 1 with 10 clusters of size 250000 computed with 1 threads in 0.338572s.</t>
  </si>
  <si>
    <t>Materialization took: 0.061326s</t>
  </si>
  <si>
    <t>Intersect iteration 2 with 10 clusters of size 250000 computed with 1 threads in 0.332867s.</t>
  </si>
  <si>
    <t>Materialization took: 0.149918s</t>
  </si>
  <si>
    <t>Intersect iteration 0 with 10 clusters of size 500000 computed with 1 threads in 0.702622s.</t>
  </si>
  <si>
    <t>Materialization took: 0.142215s</t>
  </si>
  <si>
    <t>Intersect iteration 1 with 10 clusters of size 500000 computed with 1 threads in 0.705598s.</t>
  </si>
  <si>
    <t>Materialization took: 0.136655s</t>
  </si>
  <si>
    <t>Intersect iteration 2 with 10 clusters of size 500000 computed with 1 threads in 0.686560s.</t>
  </si>
  <si>
    <t>Materialization took: 0.277016s</t>
  </si>
  <si>
    <t>Intersect iteration 0 with 10 clusters of size 1000000 computed with 1 threads in 1.383294s.</t>
  </si>
  <si>
    <t>Materialization took: 0.264308s</t>
  </si>
  <si>
    <t>Intersect iteration 1 with 10 clusters of size 1000000 computed with 1 threads in 1.378784s.</t>
  </si>
  <si>
    <t>Materialization took: 0.266680s</t>
  </si>
  <si>
    <t>Intersect iteration 2 with 10 clusters of size 1000000 computed with 1 threads in 1.374731s.</t>
  </si>
  <si>
    <t>Materialization took: 0.555002s</t>
  </si>
  <si>
    <t>Intersect iteration 0 with 10 clusters of size 2000000 computed with 1 threads in 2.798941s.</t>
  </si>
  <si>
    <t>Materialization took: 0.538975s</t>
  </si>
  <si>
    <t>Intersect iteration 1 with 10 clusters of size 2000000 computed with 1 threads in 2.940893s.</t>
  </si>
  <si>
    <t>Materialization took: 0.553291s</t>
  </si>
  <si>
    <t>Intersect iteration 2 with 10 clusters of size 2000000 computed with 1 threads in 2.811213s.</t>
  </si>
  <si>
    <t>Materialization took: 1.936379s</t>
  </si>
  <si>
    <t>Intersect iteration 0 with 10 clusters of size 4000000 computed with 1 threads in 8.150338s.</t>
  </si>
  <si>
    <t>Materialization took: 1.099506s</t>
  </si>
  <si>
    <t>Intersect iteration 1 with 10 clusters of size 4000000 computed with 1 threads in 5.932963s.</t>
  </si>
  <si>
    <t>Materialization took: 1.090521s</t>
  </si>
  <si>
    <t>Intersect iteration 2 with 10 clusters of size 4000000 computed with 1 threads in 6.020158s.</t>
  </si>
  <si>
    <t>Materialization took: 2.603192s</t>
  </si>
  <si>
    <t>Intersect iteration 0 with 10 clusters of size 8000000 computed with 1 threads in 12.315834s.</t>
  </si>
  <si>
    <t>Materialization took: 2.564551s</t>
  </si>
  <si>
    <t>Intersect iteration 1 with 10 clusters of size 8000000 computed with 1 threads in 12.793242s.</t>
  </si>
  <si>
    <t>Materialization took: 2.433782s</t>
  </si>
  <si>
    <t>Intersect iteration 2 with 10 clusters of size 8000000 computed with 1 threads in 12.346094s.</t>
  </si>
  <si>
    <t>Materialization took: 0.028252s</t>
  </si>
  <si>
    <t>Intersect iteration 0 with 11 clusters of size 125000 computed with 1 threads in 0.165728s.</t>
  </si>
  <si>
    <t>Materialization took: 0.030670s</t>
  </si>
  <si>
    <t>Intersect iteration 1 with 11 clusters of size 125000 computed with 1 threads in 0.160653s.</t>
  </si>
  <si>
    <t>Materialization took: 0.039823s</t>
  </si>
  <si>
    <t>Intersect iteration 2 with 11 clusters of size 125000 computed with 1 threads in 0.171653s.</t>
  </si>
  <si>
    <t>Materialization took: 0.072370s</t>
  </si>
  <si>
    <t>Intersect iteration 0 with 11 clusters of size 250000 computed with 1 threads in 0.359134s.</t>
  </si>
  <si>
    <t>Materialization took: 0.074635s</t>
  </si>
  <si>
    <t>Intersect iteration 1 with 11 clusters of size 250000 computed with 1 threads in 0.371605s.</t>
  </si>
  <si>
    <t>Materialization took: 0.069759s</t>
  </si>
  <si>
    <t>Intersect iteration 2 with 11 clusters of size 250000 computed with 1 threads in 0.355665s.</t>
  </si>
  <si>
    <t>Materialization took: 0.153637s</t>
  </si>
  <si>
    <t>Intersect iteration 0 with 11 clusters of size 500000 computed with 1 threads in 0.743692s.</t>
  </si>
  <si>
    <t>Materialization took: 0.162771s</t>
  </si>
  <si>
    <t>Intersect iteration 1 with 11 clusters of size 500000 computed with 1 threads in 0.754433s.</t>
  </si>
  <si>
    <t>Materialization took: 0.162870s</t>
  </si>
  <si>
    <t>Intersect iteration 2 with 11 clusters of size 500000 computed with 1 threads in 0.756947s.</t>
  </si>
  <si>
    <t>Materialization took: 0.294917s</t>
  </si>
  <si>
    <t>Intersect iteration 0 with 11 clusters of size 1000000 computed with 1 threads in 1.522996s.</t>
  </si>
  <si>
    <t>Materialization took: 0.306170s</t>
  </si>
  <si>
    <t>Intersect iteration 1 with 11 clusters of size 1000000 computed with 1 threads in 1.529778s.</t>
  </si>
  <si>
    <t>Materialization took: 0.304236s</t>
  </si>
  <si>
    <t>Intersect iteration 2 with 11 clusters of size 1000000 computed with 1 threads in 1.546692s.</t>
  </si>
  <si>
    <t>Materialization took: 0.602192s</t>
  </si>
  <si>
    <t>Intersect iteration 0 with 11 clusters of size 2000000 computed with 1 threads in 3.115945s.</t>
  </si>
  <si>
    <t>Materialization took: 0.593908s</t>
  </si>
  <si>
    <t>Intersect iteration 1 with 11 clusters of size 2000000 computed with 1 threads in 3.136218s.</t>
  </si>
  <si>
    <t>Materialization took: 0.608948s</t>
  </si>
  <si>
    <t>Intersect iteration 2 with 11 clusters of size 2000000 computed with 1 threads in 3.101982s.</t>
  </si>
  <si>
    <t>Materialization took: 1.233909s</t>
  </si>
  <si>
    <t>Intersect iteration 0 with 11 clusters of size 4000000 computed with 1 threads in 6.617719s.</t>
  </si>
  <si>
    <t>Materialization took: 1.349189s</t>
  </si>
  <si>
    <t>Intersect iteration 1 with 11 clusters of size 4000000 computed with 1 threads in 6.973967s.</t>
  </si>
  <si>
    <t>Materialization took: 1.265523s</t>
  </si>
  <si>
    <t>Intersect iteration 2 with 11 clusters of size 4000000 computed with 1 threads in 7.002878s.</t>
  </si>
  <si>
    <t>Materialization took: 3.391449s</t>
  </si>
  <si>
    <t>Intersect iteration 0 with 11 clusters of size 8000000 computed with 1 threads in 21.566468s.</t>
  </si>
  <si>
    <t>Materialization took: 3.499450s</t>
  </si>
  <si>
    <t>Intersect iteration 1 with 11 clusters of size 8000000 computed with 1 threads in 15.283044s.</t>
  </si>
  <si>
    <t>Materialization took: 4.160789s</t>
  </si>
  <si>
    <t>Intersect iteration 2 with 11 clusters of size 8000000 computed with 1 threads in 18.944699s.</t>
  </si>
  <si>
    <t>Materialization took: 0.091897s</t>
  </si>
  <si>
    <t>Intersect iteration 0 with 12 clusters of size 125000 computed with 1 threads in 0.352041s.</t>
  </si>
  <si>
    <t>Materialization took: 0.072100s</t>
  </si>
  <si>
    <t>Intersect iteration 1 with 12 clusters of size 125000 computed with 1 threads in 0.367661s.</t>
  </si>
  <si>
    <t>Materialization took: 0.063576s</t>
  </si>
  <si>
    <t>Intersect iteration 2 with 12 clusters of size 125000 computed with 1 threads in 0.389423s.</t>
  </si>
  <si>
    <t>Materialization took: 0.167985s</t>
  </si>
  <si>
    <t>Intersect iteration 0 with 12 clusters of size 250000 computed with 1 threads in 0.758512s.</t>
  </si>
  <si>
    <t>Materialization took: 0.145583s</t>
  </si>
  <si>
    <t>Intersect iteration 1 with 12 clusters of size 250000 computed with 1 threads in 0.723077s.</t>
  </si>
  <si>
    <t>Materialization took: 0.108682s</t>
  </si>
  <si>
    <t>Intersect iteration 2 with 12 clusters of size 250000 computed with 1 threads in 0.587404s.</t>
  </si>
  <si>
    <t>Materialization took: 0.256275s</t>
  </si>
  <si>
    <t>Intersect iteration 0 with 12 clusters of size 500000 computed with 1 threads in 1.263797s.</t>
  </si>
  <si>
    <t>Materialization took: 0.256493s</t>
  </si>
  <si>
    <t>Intersect iteration 1 with 12 clusters of size 500000 computed with 1 threads in 1.234897s.</t>
  </si>
  <si>
    <t>Materialization took: 0.242222s</t>
  </si>
  <si>
    <t>Intersect iteration 2 with 12 clusters of size 500000 computed with 1 threads in 1.079001s.</t>
  </si>
  <si>
    <t>Materialization took: 0.453819s</t>
  </si>
  <si>
    <t>Intersect iteration 0 with 12 clusters of size 1000000 computed with 1 threads in 2.166729s.</t>
  </si>
  <si>
    <t>Materialization took: 0.365723s</t>
  </si>
  <si>
    <t>Intersect iteration 1 with 12 clusters of size 1000000 computed with 1 threads in 1.934395s.</t>
  </si>
  <si>
    <t>Materialization took: 0.392323s</t>
  </si>
  <si>
    <t>Intersect iteration 2 with 12 clusters of size 1000000 computed with 1 threads in 1.845253s.</t>
  </si>
  <si>
    <t>Materialization took: 0.684709s</t>
  </si>
  <si>
    <t>Intersect iteration 0 with 12 clusters of size 2000000 computed with 1 threads in 3.821056s.</t>
  </si>
  <si>
    <t>Materialization took: 0.753997s</t>
  </si>
  <si>
    <t>Intersect iteration 1 with 12 clusters of size 2000000 computed with 1 threads in 3.814549s.</t>
  </si>
  <si>
    <t>Materialization took: 0.705281s</t>
  </si>
  <si>
    <t>Intersect iteration 2 with 12 clusters of size 2000000 computed with 1 threads in 3.729568s.</t>
  </si>
  <si>
    <t>Materialization took: 1.875217s</t>
  </si>
  <si>
    <t>Intersect iteration 0 with 12 clusters of size 4000000 computed with 1 threads in 10.412550s.</t>
  </si>
  <si>
    <t>Materialization took: 2.404704s</t>
  </si>
  <si>
    <t>Intersect iteration 1 with 12 clusters of size 4000000 computed with 1 threads in 11.804455s.</t>
  </si>
  <si>
    <t>Materialization took: 3.478351s</t>
  </si>
  <si>
    <t>Intersect iteration 2 with 12 clusters of size 4000000 computed with 1 threads in 13.669982s.</t>
  </si>
  <si>
    <t>Materialization took: 7.565085s</t>
  </si>
  <si>
    <t>Intersect iteration 0 with 12 clusters of size 8000000 computed with 1 threads in 21.923974s.</t>
  </si>
  <si>
    <t>Materialization took: 3.588460s</t>
  </si>
  <si>
    <t>Intersect iteration 1 with 12 clusters of size 8000000 computed with 1 threads in 16.410692s.</t>
  </si>
  <si>
    <t>Materialization took: 7.855120s</t>
  </si>
  <si>
    <t>Intersect iteration 2 with 12 clusters of size 8000000 computed with 1 threads in 34.795631s.</t>
  </si>
  <si>
    <t>Materialization took: 0.070082s</t>
  </si>
  <si>
    <t>Intersect iteration 0 with 13 clusters of size 125000 computed with 1 threads in 0.375026s.</t>
  </si>
  <si>
    <t>Materialization took: 0.078032s</t>
  </si>
  <si>
    <t>Intersect iteration 1 with 13 clusters of size 125000 computed with 1 threads in 0.378720s.</t>
  </si>
  <si>
    <t>Materialization took: 0.060551s</t>
  </si>
  <si>
    <t>Intersect iteration 2 with 13 clusters of size 125000 computed with 1 threads in 0.383633s.</t>
  </si>
  <si>
    <t>Materialization took: 0.179149s</t>
  </si>
  <si>
    <t>Intersect iteration 0 with 13 clusters of size 250000 computed with 1 threads in 0.887715s.</t>
  </si>
  <si>
    <t>Materialization took: 0.217946s</t>
  </si>
  <si>
    <t>Intersect iteration 1 with 13 clusters of size 250000 computed with 1 threads in 0.900470s.</t>
  </si>
  <si>
    <t>Materialization took: 0.157871s</t>
  </si>
  <si>
    <t>Intersect iteration 2 with 13 clusters of size 250000 computed with 1 threads in 0.813294s.</t>
  </si>
  <si>
    <t>Materialization took: 0.322203s</t>
  </si>
  <si>
    <t>Intersect iteration 0 with 13 clusters of size 500000 computed with 1 threads in 1.448635s.</t>
  </si>
  <si>
    <t>Materialization took: 0.304140s</t>
  </si>
  <si>
    <t>Intersect iteration 1 with 13 clusters of size 500000 computed with 1 threads in 1.260967s.</t>
  </si>
  <si>
    <t>Materialization took: 0.239507s</t>
  </si>
  <si>
    <t>Intersect iteration 2 with 13 clusters of size 500000 computed with 1 threads in 1.194122s.</t>
  </si>
  <si>
    <t>Materialization took: 0.484032s</t>
  </si>
  <si>
    <t>Intersect iteration 0 with 13 clusters of size 1000000 computed with 1 threads in 2.185155s.</t>
  </si>
  <si>
    <t>Materialization took: 0.434467s</t>
  </si>
  <si>
    <t>Intersect iteration 1 with 13 clusters of size 1000000 computed with 1 threads in 2.161650s.</t>
  </si>
  <si>
    <t>Materialization took: 0.368816s</t>
  </si>
  <si>
    <t>Intersect iteration 2 with 13 clusters of size 1000000 computed with 1 threads in 1.876225s.</t>
  </si>
  <si>
    <t>Materialization took: 0.733918s</t>
  </si>
  <si>
    <t>Intersect iteration 0 with 13 clusters of size 2000000 computed with 1 threads in 3.930068s.</t>
  </si>
  <si>
    <t>Materialization took: 0.735865s</t>
  </si>
  <si>
    <t>Intersect iteration 1 with 13 clusters of size 2000000 computed with 1 threads in 4.289562s.</t>
  </si>
  <si>
    <t>Materialization took: 1.038205s</t>
  </si>
  <si>
    <t>Intersect iteration 2 with 13 clusters of size 2000000 computed with 1 threads in 4.561056s.</t>
  </si>
  <si>
    <t>Materialization took: 2.643710s</t>
  </si>
  <si>
    <t>Intersect iteration 0 with 13 clusters of size 4000000 computed with 1 threads in 14.053507s.</t>
  </si>
  <si>
    <t>Materialization took: 2.277088s</t>
  </si>
  <si>
    <t>Intersect iteration 1 with 13 clusters of size 4000000 computed with 1 threads in 9.217617s.</t>
  </si>
  <si>
    <t>Materialization took: 1.785339s</t>
  </si>
  <si>
    <t>Intersect iteration 2 with 13 clusters of size 4000000 computed with 1 threads in 8.736374s.</t>
  </si>
  <si>
    <t>Materialization took: 3.677140s</t>
  </si>
  <si>
    <t>Intersect iteration 0 with 13 clusters of size 8000000 computed with 1 threads in 17.939145s.</t>
  </si>
  <si>
    <t>Materialization took: 3.364624s</t>
  </si>
  <si>
    <t>Intersect iteration 1 with 13 clusters of size 8000000 computed with 1 threads in 17.314966s.</t>
  </si>
  <si>
    <t>Materialization took: 4.136402s</t>
  </si>
  <si>
    <t>Intersect iteration 2 with 13 clusters of size 8000000 computed with 1 threads in 17.540036s.</t>
  </si>
  <si>
    <t>Materialization took: 0.043994s</t>
  </si>
  <si>
    <t>Intersect iteration 0 with 14 clusters of size 125000 computed with 1 threads in 0.233231s.</t>
  </si>
  <si>
    <t>Materialization took: 0.050941s</t>
  </si>
  <si>
    <t>Intersect iteration 1 with 14 clusters of size 125000 computed with 1 threads in 0.237144s.</t>
  </si>
  <si>
    <t>Materialization took: 0.048147s</t>
  </si>
  <si>
    <t>Intersect iteration 2 with 14 clusters of size 125000 computed with 1 threads in 0.224515s.</t>
  </si>
  <si>
    <t>Materialization took: 0.091766s</t>
  </si>
  <si>
    <t>Intersect iteration 0 with 14 clusters of size 250000 computed with 1 threads in 0.563740s.</t>
  </si>
  <si>
    <t>Materialization took: 0.105726s</t>
  </si>
  <si>
    <t>Intersect iteration 1 with 14 clusters of size 250000 computed with 1 threads in 0.496566s.</t>
  </si>
  <si>
    <t>Materialization took: 0.118536s</t>
  </si>
  <si>
    <t>Intersect iteration 2 with 14 clusters of size 250000 computed with 1 threads in 0.515345s.</t>
  </si>
  <si>
    <t>Materialization took: 0.208679s</t>
  </si>
  <si>
    <t>Intersect iteration 0 with 14 clusters of size 500000 computed with 1 threads in 0.965607s.</t>
  </si>
  <si>
    <t>Materialization took: 0.214814s</t>
  </si>
  <si>
    <t>Intersect iteration 1 with 14 clusters of size 500000 computed with 1 threads in 0.988076s.</t>
  </si>
  <si>
    <t>Materialization took: 0.210295s</t>
  </si>
  <si>
    <t>Intersect iteration 2 with 14 clusters of size 500000 computed with 1 threads in 1.001830s.</t>
  </si>
  <si>
    <t>Materialization took: 0.382267s</t>
  </si>
  <si>
    <t>Intersect iteration 0 with 14 clusters of size 1000000 computed with 1 threads in 1.982681s.</t>
  </si>
  <si>
    <t>Materialization took: 0.395823s</t>
  </si>
  <si>
    <t>Intersect iteration 1 with 14 clusters of size 1000000 computed with 1 threads in 2.000226s.</t>
  </si>
  <si>
    <t>Materialization took: 0.386071s</t>
  </si>
  <si>
    <t>Intersect iteration 2 with 14 clusters of size 1000000 computed with 1 threads in 1.960371s.</t>
  </si>
  <si>
    <t>Materialization took: 0.792725s</t>
  </si>
  <si>
    <t>Intersect iteration 0 with 14 clusters of size 2000000 computed with 1 threads in 4.227389s.</t>
  </si>
  <si>
    <t>Materialization took: 0.765766s</t>
  </si>
  <si>
    <t>Intersect iteration 1 with 14 clusters of size 2000000 computed with 1 threads in 4.120805s.</t>
  </si>
  <si>
    <t>Materialization took: 0.787185s</t>
  </si>
  <si>
    <t>Intersect iteration 2 with 14 clusters of size 2000000 computed with 1 threads in 4.247330s.</t>
  </si>
  <si>
    <t>Materialization took: 1.815558s</t>
  </si>
  <si>
    <t>Intersect iteration 0 with 14 clusters of size 4000000 computed with 1 threads in 8.648333s.</t>
  </si>
  <si>
    <t>Materialization took: 2.690905s</t>
  </si>
  <si>
    <t>Intersect iteration 1 with 14 clusters of size 4000000 computed with 1 threads in 10.618606s.</t>
  </si>
  <si>
    <t>Materialization took: 2.103019s</t>
  </si>
  <si>
    <t>Intersect iteration 2 with 14 clusters of size 4000000 computed with 1 threads in 10.481643s.</t>
  </si>
  <si>
    <t>Materialization took: 4.962301s</t>
  </si>
  <si>
    <t>Intersect iteration 0 with 14 clusters of size 8000000 computed with 1 threads in 19.641018s.</t>
  </si>
  <si>
    <t>Materialization took: 4.305555s</t>
  </si>
  <si>
    <t>Intersect iteration 1 with 14 clusters of size 8000000 computed with 1 threads in 18.559152s.</t>
  </si>
  <si>
    <t>Materialization took: 3.880902s</t>
  </si>
  <si>
    <t>Intersect iteration 2 with 14 clusters of size 8000000 computed with 1 threads in 18.088078s.</t>
  </si>
  <si>
    <t>Materialization took: 0.040310s</t>
  </si>
  <si>
    <t>Intersect iteration 0 with 15 clusters of size 125000 computed with 1 threads in 0.222659s.</t>
  </si>
  <si>
    <t>Materialization took: 0.054255s</t>
  </si>
  <si>
    <t>Intersect iteration 1 with 15 clusters of size 125000 computed with 1 threads in 0.244658s.</t>
  </si>
  <si>
    <t>Materialization took: 0.044254s</t>
  </si>
  <si>
    <t>Intersect iteration 2 with 15 clusters of size 125000 computed with 1 threads in 0.243543s.</t>
  </si>
  <si>
    <t>Materialization took: 0.101660s</t>
  </si>
  <si>
    <t>Intersect iteration 0 with 15 clusters of size 250000 computed with 1 threads in 0.495247s.</t>
  </si>
  <si>
    <t>Materialization took: 0.106139s</t>
  </si>
  <si>
    <t>Intersect iteration 1 with 15 clusters of size 250000 computed with 1 threads in 0.498664s.</t>
  </si>
  <si>
    <t>Materialization took: 0.110977s</t>
  </si>
  <si>
    <t>Intersect iteration 2 with 15 clusters of size 250000 computed with 1 threads in 0.508654s.</t>
  </si>
  <si>
    <t>Materialization took: 0.215234s</t>
  </si>
  <si>
    <t>Intersect iteration 0 with 15 clusters of size 500000 computed with 1 threads in 1.037995s.</t>
  </si>
  <si>
    <t>Materialization took: 0.215437s</t>
  </si>
  <si>
    <t>Intersect iteration 1 with 15 clusters of size 500000 computed with 1 threads in 1.020655s.</t>
  </si>
  <si>
    <t>Materialization took: 0.210147s</t>
  </si>
  <si>
    <t>Intersect iteration 2 with 15 clusters of size 500000 computed with 1 threads in 1.000198s.</t>
  </si>
  <si>
    <t>Materialization took: 0.408578s</t>
  </si>
  <si>
    <t>Intersect iteration 0 with 15 clusters of size 1000000 computed with 1 threads in 2.111425s.</t>
  </si>
  <si>
    <t>Materialization took: 0.440721s</t>
  </si>
  <si>
    <t>Intersect iteration 1 with 15 clusters of size 1000000 computed with 1 threads in 2.112061s.</t>
  </si>
  <si>
    <t>Materialization took: 0.472119s</t>
  </si>
  <si>
    <t>Intersect iteration 2 with 15 clusters of size 1000000 computed with 1 threads in 2.172012s.</t>
  </si>
  <si>
    <t>Materialization took: 0.861061s</t>
  </si>
  <si>
    <t>Intersect iteration 0 with 15 clusters of size 2000000 computed with 1 threads in 4.630416s.</t>
  </si>
  <si>
    <t>Materialization took: 0.875447s</t>
  </si>
  <si>
    <t>Intersect iteration 1 with 15 clusters of size 2000000 computed with 1 threads in 4.509516s.</t>
  </si>
  <si>
    <t>Materialization took: 0.819157s</t>
  </si>
  <si>
    <t>Intersect iteration 2 with 15 clusters of size 2000000 computed with 1 threads in 4.380721s.</t>
  </si>
  <si>
    <t>Materialization took: 1.949794s</t>
  </si>
  <si>
    <t>Intersect iteration 0 with 15 clusters of size 4000000 computed with 1 threads in 9.431209s.</t>
  </si>
  <si>
    <t>Materialization took: 2.072890s</t>
  </si>
  <si>
    <t>Intersect iteration 1 with 15 clusters of size 4000000 computed with 1 threads in 9.844206s.</t>
  </si>
  <si>
    <t>Materialization took: 2.134523s</t>
  </si>
  <si>
    <t>Intersect iteration 2 with 15 clusters of size 4000000 computed with 1 threads in 9.975793s.</t>
  </si>
  <si>
    <t>Materialization took: 3.534833s</t>
  </si>
  <si>
    <t>Intersect iteration 0 with 15 clusters of size 8000000 computed with 1 threads in 18.476511s.</t>
  </si>
  <si>
    <t>Materialization took: 3.313816s</t>
  </si>
  <si>
    <t>Intersect iteration 1 with 15 clusters of size 8000000 computed with 1 threads in 17.802987s.</t>
  </si>
  <si>
    <t>Materialization took: 3.378641s</t>
  </si>
  <si>
    <t>Intersect iteration 2 with 15 clusters of size 8000000 computed with 1 threads in 18.055591s.</t>
  </si>
  <si>
    <t>Materialization took: 0.047292s</t>
  </si>
  <si>
    <t>Intersect iteration 0 with 16 clusters of size 125000 computed with 1 threads in 0.240178s.</t>
  </si>
  <si>
    <t>Materialization took: 0.052570s</t>
  </si>
  <si>
    <t>Intersect iteration 1 with 16 clusters of size 125000 computed with 1 threads in 0.248547s.</t>
  </si>
  <si>
    <t>Materialization took: 0.042869s</t>
  </si>
  <si>
    <t>Intersect iteration 2 with 16 clusters of size 125000 computed with 1 threads in 0.242869s.</t>
  </si>
  <si>
    <t>Materialization took: 0.107205s</t>
  </si>
  <si>
    <t>Intersect iteration 0 with 16 clusters of size 250000 computed with 1 threads in 0.533356s.</t>
  </si>
  <si>
    <t>Materialization took: 0.108968s</t>
  </si>
  <si>
    <t>Intersect iteration 1 with 16 clusters of size 250000 computed with 1 threads in 0.535180s.</t>
  </si>
  <si>
    <t>Materialization took: 0.113473s</t>
  </si>
  <si>
    <t>Intersect iteration 2 with 16 clusters of size 250000 computed with 1 threads in 0.536907s.</t>
  </si>
  <si>
    <t>Materialization took: 0.217890s</t>
  </si>
  <si>
    <t>Intersect iteration 0 with 16 clusters of size 500000 computed with 1 threads in 1.080987s.</t>
  </si>
  <si>
    <t>Materialization took: 0.219652s</t>
  </si>
  <si>
    <t>Intersect iteration 1 with 16 clusters of size 500000 computed with 1 threads in 1.079140s.</t>
  </si>
  <si>
    <t>Materialization took: 0.218482s</t>
  </si>
  <si>
    <t>Intersect iteration 2 with 16 clusters of size 500000 computed with 1 threads in 1.082385s.</t>
  </si>
  <si>
    <t>Materialization took: 0.445642s</t>
  </si>
  <si>
    <t>Intersect iteration 0 with 16 clusters of size 1000000 computed with 1 threads in 2.211556s.</t>
  </si>
  <si>
    <t>Materialization took: 0.423762s</t>
  </si>
  <si>
    <t>Intersect iteration 1 with 16 clusters of size 1000000 computed with 1 threads in 2.202501s.</t>
  </si>
  <si>
    <t>Materialization took: 0.431383s</t>
  </si>
  <si>
    <t>Intersect iteration 2 with 16 clusters of size 1000000 computed with 1 threads in 2.204322s.</t>
  </si>
  <si>
    <t>Materialization took: 0.887567s</t>
  </si>
  <si>
    <t>Intersect iteration 0 with 16 clusters of size 2000000 computed with 1 threads in 4.697491s.</t>
  </si>
  <si>
    <t>Materialization took: 0.866252s</t>
  </si>
  <si>
    <t>Intersect iteration 1 with 16 clusters of size 2000000 computed with 1 threads in 4.692671s.</t>
  </si>
  <si>
    <t>Materialization took: 0.871206s</t>
  </si>
  <si>
    <t>Intersect iteration 2 with 16 clusters of size 2000000 computed with 1 threads in 4.688025s.</t>
  </si>
  <si>
    <t>Materialization took: 1.991421s</t>
  </si>
  <si>
    <t>Intersect iteration 0 with 16 clusters of size 4000000 computed with 1 threads in 9.806864s.</t>
  </si>
  <si>
    <t>Materialization took: 2.221844s</t>
  </si>
  <si>
    <t>Intersect iteration 1 with 16 clusters of size 4000000 computed with 1 threads in 10.787691s.</t>
  </si>
  <si>
    <t>Materialization took: 2.191012s</t>
  </si>
  <si>
    <t>Intersect iteration 2 with 16 clusters of size 4000000 computed with 1 threads in 10.466257s.</t>
  </si>
  <si>
    <t>Materialization took: 4.036729s</t>
  </si>
  <si>
    <t>Intersect iteration 0 with 16 clusters of size 8000000 computed with 1 threads in 19.900604s.</t>
  </si>
  <si>
    <t>Materialization took: 3.474624s</t>
  </si>
  <si>
    <t>Intersect iteration 1 with 16 clusters of size 8000000 computed with 1 threads in 18.896931s.</t>
  </si>
  <si>
    <t>Materialization took: 4.197379s</t>
  </si>
  <si>
    <t>Intersect iteration 2 with 16 clusters of size 8000000 computed with 1 threads in 19.725781s.</t>
  </si>
  <si>
    <t>materialization</t>
  </si>
  <si>
    <t>intersect</t>
  </si>
  <si>
    <t>iteration</t>
  </si>
  <si>
    <t>clusters</t>
  </si>
  <si>
    <t>cluster size</t>
  </si>
  <si>
    <t>threads</t>
  </si>
  <si>
    <t>executionTime</t>
  </si>
  <si>
    <t>executionTime1</t>
  </si>
  <si>
    <t>executionTime0</t>
  </si>
  <si>
    <t>executionTime2</t>
  </si>
  <si>
    <t>materialization0</t>
  </si>
  <si>
    <t>materialization1</t>
  </si>
  <si>
    <t>materialization2</t>
  </si>
  <si>
    <t>exec time stdev</t>
  </si>
  <si>
    <t>exec time mean</t>
  </si>
  <si>
    <t>materialization stdev</t>
  </si>
  <si>
    <t>materialization mean</t>
  </si>
  <si>
    <t>mat/exec time</t>
  </si>
  <si>
    <t>Row Labels</t>
  </si>
  <si>
    <t>Grand Total</t>
  </si>
  <si>
    <t>Column Labels</t>
  </si>
  <si>
    <t>Min of mat/exec time</t>
  </si>
  <si>
    <t>1 cluster</t>
  </si>
  <si>
    <t>2 clusters</t>
  </si>
  <si>
    <t>4 clusters</t>
  </si>
  <si>
    <t>8 clusters</t>
  </si>
  <si>
    <t>16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</si>
</sst>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[materialization share.xlsx]share pivot!PivotTable5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'share pivot'!$B$1:$B$2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'share pivot'!$A$3:$A$10</c:f>
              <c:strCache>
                <c:ptCount val="7"/>
                <c:pt idx="0">
                  <c:v>125000</c:v>
                </c:pt>
                <c:pt idx="1">
                  <c:v>250000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8000000</c:v>
                </c:pt>
              </c:strCache>
            </c:strRef>
          </c:cat>
          <c:val>
            <c:numRef>
              <c:f>'share pivot'!$B$3:$B$10</c:f>
              <c:numCache>
                <c:formatCode>General</c:formatCode>
                <c:ptCount val="7"/>
                <c:pt idx="0">
                  <c:v>0.21826983180939369</c:v>
                </c:pt>
                <c:pt idx="1">
                  <c:v>0.15906780424403866</c:v>
                </c:pt>
                <c:pt idx="2">
                  <c:v>0.18933961836558946</c:v>
                </c:pt>
                <c:pt idx="3">
                  <c:v>0.19078603291801263</c:v>
                </c:pt>
                <c:pt idx="4">
                  <c:v>0.19515075179091551</c:v>
                </c:pt>
                <c:pt idx="5">
                  <c:v>0.21229789975112603</c:v>
                </c:pt>
                <c:pt idx="6">
                  <c:v>0.20174340416167447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'share pivot'!$C$1:$C$2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'share pivot'!$A$3:$A$10</c:f>
              <c:strCache>
                <c:ptCount val="7"/>
                <c:pt idx="0">
                  <c:v>125000</c:v>
                </c:pt>
                <c:pt idx="1">
                  <c:v>250000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8000000</c:v>
                </c:pt>
              </c:strCache>
            </c:strRef>
          </c:cat>
          <c:val>
            <c:numRef>
              <c:f>'share pivot'!$C$3:$C$10</c:f>
              <c:numCache>
                <c:formatCode>General</c:formatCode>
                <c:ptCount val="7"/>
                <c:pt idx="0">
                  <c:v>0.28588973537257018</c:v>
                </c:pt>
                <c:pt idx="1">
                  <c:v>0.17362503268543539</c:v>
                </c:pt>
                <c:pt idx="2">
                  <c:v>0.18246946186860349</c:v>
                </c:pt>
                <c:pt idx="3">
                  <c:v>0.19903481851055549</c:v>
                </c:pt>
                <c:pt idx="4">
                  <c:v>0.21022837796244997</c:v>
                </c:pt>
                <c:pt idx="5">
                  <c:v>0.20027337191495642</c:v>
                </c:pt>
                <c:pt idx="6">
                  <c:v>0.19369354884303408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'share pivot'!$D$1:$D$2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'share pivot'!$A$3:$A$10</c:f>
              <c:strCache>
                <c:ptCount val="7"/>
                <c:pt idx="0">
                  <c:v>125000</c:v>
                </c:pt>
                <c:pt idx="1">
                  <c:v>250000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8000000</c:v>
                </c:pt>
              </c:strCache>
            </c:strRef>
          </c:cat>
          <c:val>
            <c:numRef>
              <c:f>'share pivot'!$D$3:$D$10</c:f>
              <c:numCache>
                <c:formatCode>General</c:formatCode>
                <c:ptCount val="7"/>
                <c:pt idx="0">
                  <c:v>0.2040857591075475</c:v>
                </c:pt>
                <c:pt idx="1">
                  <c:v>0.22441954926258958</c:v>
                </c:pt>
                <c:pt idx="2">
                  <c:v>0.20950020408739564</c:v>
                </c:pt>
                <c:pt idx="3">
                  <c:v>0.22395418092431796</c:v>
                </c:pt>
                <c:pt idx="4">
                  <c:v>0.1966962803998239</c:v>
                </c:pt>
                <c:pt idx="5">
                  <c:v>0.19606047922988387</c:v>
                </c:pt>
                <c:pt idx="6">
                  <c:v>0.18746122276041485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'share pivot'!$E$1:$E$2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'share pivot'!$A$3:$A$10</c:f>
              <c:strCache>
                <c:ptCount val="7"/>
                <c:pt idx="0">
                  <c:v>125000</c:v>
                </c:pt>
                <c:pt idx="1">
                  <c:v>250000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8000000</c:v>
                </c:pt>
              </c:strCache>
            </c:strRef>
          </c:cat>
          <c:val>
            <c:numRef>
              <c:f>'share pivot'!$E$3:$E$10</c:f>
              <c:numCache>
                <c:formatCode>General</c:formatCode>
                <c:ptCount val="7"/>
                <c:pt idx="0">
                  <c:v>0.1856410315042103</c:v>
                </c:pt>
                <c:pt idx="1">
                  <c:v>0.2035486374726157</c:v>
                </c:pt>
                <c:pt idx="2">
                  <c:v>0.20603152287673585</c:v>
                </c:pt>
                <c:pt idx="3">
                  <c:v>0.20035521841932993</c:v>
                </c:pt>
                <c:pt idx="4">
                  <c:v>0.19678387286830371</c:v>
                </c:pt>
                <c:pt idx="5">
                  <c:v>0.18558373801332625</c:v>
                </c:pt>
                <c:pt idx="6">
                  <c:v>0.23483699765607963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'share pivot'!$F$1:$F$2</c:f>
              <c:strCache>
                <c:ptCount val="1"/>
                <c:pt idx="0">
                  <c:v>16 clusters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'share pivot'!$A$3:$A$10</c:f>
              <c:strCache>
                <c:ptCount val="7"/>
                <c:pt idx="0">
                  <c:v>125000</c:v>
                </c:pt>
                <c:pt idx="1">
                  <c:v>250000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8000000</c:v>
                </c:pt>
              </c:strCache>
            </c:strRef>
          </c:cat>
          <c:val>
            <c:numRef>
              <c:f>'share pivot'!$F$3:$F$10</c:f>
              <c:numCache>
                <c:formatCode>General</c:formatCode>
                <c:ptCount val="7"/>
                <c:pt idx="0">
                  <c:v>0.19509591385385885</c:v>
                </c:pt>
                <c:pt idx="1">
                  <c:v>0.20533024218237581</c:v>
                </c:pt>
                <c:pt idx="2">
                  <c:v>0.20231968301119624</c:v>
                </c:pt>
                <c:pt idx="3">
                  <c:v>0.19654163051103604</c:v>
                </c:pt>
                <c:pt idx="4">
                  <c:v>0.18646044408985332</c:v>
                </c:pt>
                <c:pt idx="5">
                  <c:v>0.20618511196680891</c:v>
                </c:pt>
                <c:pt idx="6">
                  <c:v>0.20006952442681136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55848"/>
        <c:axId val="453353888"/>
        <c:extLst/>
      </c:lineChart>
      <c:catAx>
        <c:axId val="45335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cluster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353888"/>
        <c:crosses val="autoZero"/>
        <c:auto val="1"/>
        <c:lblAlgn val="ctr"/>
        <c:lblOffset val="100"/>
        <c:tickMarkSkip val="1"/>
        <c:noMultiLvlLbl val="0"/>
      </c:catAx>
      <c:valAx>
        <c:axId val="4533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materialization</a:t>
                </a:r>
                <a:r>
                  <a:rPr lang="de-DE" baseline="0"/>
                  <a:t> time / intersect time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35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740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88.671736574077" createdVersion="5" refreshedVersion="5" minRefreshableVersion="3" recordCount="113">
  <cacheSource type="worksheet">
    <worksheetSource ref="A1:N1048576" sheet="data deinterlaced"/>
  </cacheSource>
  <cacheFields count="14">
    <cacheField name="cluster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luster size" numFmtId="0">
      <sharedItems containsString="0" containsBlank="1" containsNumber="1" containsInteger="1" minValue="125000" maxValue="8000000" count="8">
        <n v="125000"/>
        <n v="250000"/>
        <n v="500000"/>
        <n v="1000000"/>
        <n v="2000000"/>
        <n v="4000000"/>
        <n v="8000000"/>
        <m/>
      </sharedItems>
    </cacheField>
    <cacheField name="threads" numFmtId="0">
      <sharedItems containsString="0" containsBlank="1" containsNumber="1" containsInteger="1" minValue="1" maxValue="1"/>
    </cacheField>
    <cacheField name="executionTime0" numFmtId="0">
      <sharedItems containsString="0" containsBlank="1" containsNumber="1" minValue="1.4583E-2" maxValue="21.923974000000001"/>
    </cacheField>
    <cacheField name="executionTime1" numFmtId="0">
      <sharedItems containsString="0" containsBlank="1" containsNumber="1" minValue="2.1689E-2" maxValue="18.896930999999999"/>
    </cacheField>
    <cacheField name="executionTime2" numFmtId="0">
      <sharedItems containsString="0" containsBlank="1" containsNumber="1" minValue="1.5838999999999999E-2" maxValue="34.795631"/>
    </cacheField>
    <cacheField name="materialization0" numFmtId="0">
      <sharedItems containsString="0" containsBlank="1" containsNumber="1" minValue="4.5430000000000002E-3" maxValue="7.5650849999999998"/>
    </cacheField>
    <cacheField name="materialization1" numFmtId="0">
      <sharedItems containsString="0" containsBlank="1" containsNumber="1" minValue="5.8830000000000002E-3" maxValue="4.305555"/>
    </cacheField>
    <cacheField name="materialization2" numFmtId="0">
      <sharedItems containsString="0" containsBlank="1" containsNumber="1" minValue="3.908E-3" maxValue="7.8551200000000003"/>
    </cacheField>
    <cacheField name="exec time stdev" numFmtId="0">
      <sharedItems containsString="0" containsBlank="1" containsNumber="1" minValue="8.9330957679854448E-4" maxValue="7.7034033919423113"/>
    </cacheField>
    <cacheField name="exec time mean" numFmtId="0">
      <sharedItems containsString="0" containsBlank="1" containsNumber="1" minValue="1.7370333333333331E-2" maxValue="24.376765666666667"/>
    </cacheField>
    <cacheField name="materialization stdev" numFmtId="0">
      <sharedItems containsString="0" containsBlank="1" containsNumber="1" minValue="1.5124152868838619E-4" maxValue="1.9465654724682515"/>
    </cacheField>
    <cacheField name="materialization mean" numFmtId="0">
      <sharedItems containsString="0" containsBlank="1" containsNumber="1" minValue="4.9660000000000008E-3" maxValue="6.3362216666666669"/>
    </cacheField>
    <cacheField name="mat/exec time" numFmtId="0">
      <sharedItems containsString="0" containsBlank="1" containsNumber="1" minValue="0.15906780424403866" maxValue="0.28588973537257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x v="0"/>
    <x v="0"/>
    <n v="1"/>
    <n v="0.22361500000000001"/>
    <n v="2.7616000000000002E-2"/>
    <n v="2.3932999999999999E-2"/>
    <n v="4.9862999999999998E-2"/>
    <n v="6.2890000000000003E-3"/>
    <n v="3.908E-3"/>
    <n v="9.3275025604689921E-2"/>
    <n v="9.1721333333333321E-2"/>
    <n v="2.1124563537897458E-2"/>
    <n v="2.002E-2"/>
    <n v="0.21826983180939369"/>
  </r>
  <r>
    <x v="0"/>
    <x v="1"/>
    <n v="1"/>
    <n v="7.7024999999999996E-2"/>
    <n v="3.7879999999999997E-2"/>
    <n v="4.0513E-2"/>
    <n v="1.1148E-2"/>
    <n v="7.3330000000000001E-3"/>
    <n v="6.241E-3"/>
    <n v="1.7864893749100955E-2"/>
    <n v="5.1805999999999998E-2"/>
    <n v="2.1035773234078076E-3"/>
    <n v="8.240666666666667E-3"/>
    <n v="0.15906780424403866"/>
  </r>
  <r>
    <x v="0"/>
    <x v="2"/>
    <n v="1"/>
    <n v="6.8253999999999995E-2"/>
    <n v="7.5991000000000003E-2"/>
    <n v="7.6384999999999995E-2"/>
    <n v="1.1082E-2"/>
    <n v="1.1454000000000001E-2"/>
    <n v="1.9238000000000002E-2"/>
    <n v="3.7435806685875267E-3"/>
    <n v="7.3543333333333336E-2"/>
    <n v="3.7601621714436089E-3"/>
    <n v="1.3924666666666669E-2"/>
    <n v="0.18933961836558946"/>
  </r>
  <r>
    <x v="0"/>
    <x v="3"/>
    <n v="1"/>
    <n v="0.14247399999999999"/>
    <n v="0.145235"/>
    <n v="0.16736100000000001"/>
    <n v="2.3878E-2"/>
    <n v="2.1683000000000001E-2"/>
    <n v="4.1259999999999998E-2"/>
    <n v="1.1138251239160788E-2"/>
    <n v="0.15168999999999999"/>
    <n v="8.7572882535380415E-3"/>
    <n v="2.8940333333333335E-2"/>
    <n v="0.19078603291801263"/>
  </r>
  <r>
    <x v="0"/>
    <x v="4"/>
    <n v="1"/>
    <n v="0.37983600000000001"/>
    <n v="0.349379"/>
    <n v="0.26161899999999999"/>
    <n v="6.6249000000000002E-2"/>
    <n v="7.0614999999999997E-2"/>
    <n v="5.6498E-2"/>
    <n v="5.0116204451920311E-2"/>
    <n v="0.33027800000000002"/>
    <n v="5.9013524438612085E-3"/>
    <n v="6.4453999999999997E-2"/>
    <n v="0.19515075179091551"/>
  </r>
  <r>
    <x v="0"/>
    <x v="5"/>
    <n v="1"/>
    <n v="0.56160399999999999"/>
    <n v="0.54156599999999999"/>
    <n v="0.54706299999999997"/>
    <n v="0.119862"/>
    <n v="0.110039"/>
    <n v="0.12044000000000001"/>
    <n v="8.4536588659717207E-3"/>
    <n v="0.55007766666666669"/>
    <n v="4.7726793546416088E-3"/>
    <n v="0.11678033333333333"/>
    <n v="0.21229789975112603"/>
  </r>
  <r>
    <x v="0"/>
    <x v="6"/>
    <n v="1"/>
    <n v="1.1092299999999999"/>
    <n v="1.0785670000000001"/>
    <n v="1.083963"/>
    <n v="0.221996"/>
    <n v="0.21969900000000001"/>
    <n v="0.218361"/>
    <n v="1.3365617889029834E-2"/>
    <n v="1.0905866666666666"/>
    <n v="1.5010987827440117E-3"/>
    <n v="0.22001866666666667"/>
    <n v="0.20174340416167447"/>
  </r>
  <r>
    <x v="1"/>
    <x v="0"/>
    <n v="1"/>
    <n v="1.4583E-2"/>
    <n v="2.1689E-2"/>
    <n v="1.5838999999999999E-2"/>
    <n v="4.5430000000000002E-3"/>
    <n v="5.8830000000000002E-3"/>
    <n v="4.4720000000000003E-3"/>
    <n v="3.0965082844319272E-3"/>
    <n v="1.7370333333333331E-2"/>
    <n v="6.4906445494008265E-4"/>
    <n v="4.9660000000000008E-3"/>
    <n v="0.28588973537257018"/>
  </r>
  <r>
    <x v="1"/>
    <x v="1"/>
    <n v="1"/>
    <n v="5.9317000000000002E-2"/>
    <n v="6.5514000000000003E-2"/>
    <n v="4.7264E-2"/>
    <n v="1.163E-2"/>
    <n v="9.0980000000000002E-3"/>
    <n v="9.1520000000000004E-3"/>
    <n v="7.5773061616030198E-3"/>
    <n v="5.7364999999999999E-2"/>
    <n v="1.1810740874305893E-3"/>
    <n v="9.9600000000000001E-3"/>
    <n v="0.17362503268543539"/>
  </r>
  <r>
    <x v="1"/>
    <x v="2"/>
    <n v="1"/>
    <n v="0.130885"/>
    <n v="0.11751200000000001"/>
    <n v="0.115083"/>
    <n v="2.579E-2"/>
    <n v="2.0598000000000002E-2"/>
    <n v="1.9935999999999999E-2"/>
    <n v="6.9477444301490141E-3"/>
    <n v="0.12116"/>
    <n v="2.6175566214824597E-3"/>
    <n v="2.2107999999999999E-2"/>
    <n v="0.18246946186860349"/>
  </r>
  <r>
    <x v="1"/>
    <x v="3"/>
    <n v="1"/>
    <n v="0.24520400000000001"/>
    <n v="0.25686999999999999"/>
    <n v="0.25094499999999997"/>
    <n v="4.4297999999999997E-2"/>
    <n v="6.1894999999999999E-2"/>
    <n v="4.3684000000000001E-2"/>
    <n v="4.7628220159434348E-3"/>
    <n v="0.25100633333333333"/>
    <n v="8.44374802245231E-3"/>
    <n v="4.9958999999999996E-2"/>
    <n v="0.19903481851055549"/>
  </r>
  <r>
    <x v="1"/>
    <x v="4"/>
    <n v="1"/>
    <n v="0.53919399999999995"/>
    <n v="0.55428500000000003"/>
    <n v="0.53102099999999997"/>
    <n v="0.12034300000000001"/>
    <n v="0.10968799999999999"/>
    <n v="0.111485"/>
    <n v="9.6364464750584907E-3"/>
    <n v="0.54149999999999998"/>
    <n v="4.6574003001197562E-3"/>
    <n v="0.11383866666666666"/>
    <n v="0.21022837796244997"/>
  </r>
  <r>
    <x v="1"/>
    <x v="5"/>
    <n v="1"/>
    <n v="1.085747"/>
    <n v="1.0747930000000001"/>
    <n v="1.09144"/>
    <n v="0.22018399999999999"/>
    <n v="0.21171699999999999"/>
    <n v="0.219384"/>
    <n v="6.9083120144423169E-3"/>
    <n v="1.0839933333333334"/>
    <n v="3.8168191818144441E-3"/>
    <n v="0.21709500000000001"/>
    <n v="0.20027337191495642"/>
  </r>
  <r>
    <x v="1"/>
    <x v="6"/>
    <n v="1"/>
    <n v="2.2730760000000001"/>
    <n v="2.1912569999999998"/>
    <n v="2.2216459999999998"/>
    <n v="0.430813"/>
    <n v="0.42998700000000001"/>
    <n v="0.43423099999999998"/>
    <n v="3.3768632687089427E-2"/>
    <n v="2.2286596666666667"/>
    <n v="1.8371637560834415E-3"/>
    <n v="0.43167700000000003"/>
    <n v="0.19369354884303408"/>
  </r>
  <r>
    <x v="2"/>
    <x v="0"/>
    <n v="1"/>
    <n v="4.2611000000000003E-2"/>
    <n v="2.7571999999999999E-2"/>
    <n v="3.2507000000000001E-2"/>
    <n v="8.3719999999999992E-3"/>
    <n v="7.156E-3"/>
    <n v="7.1890000000000001E-3"/>
    <n v="6.2593624275959639E-3"/>
    <n v="3.4230000000000003E-2"/>
    <n v="5.6561019164163629E-4"/>
    <n v="7.5723333333333337E-3"/>
    <n v="0.22121920342779236"/>
  </r>
  <r>
    <x v="2"/>
    <x v="1"/>
    <n v="1"/>
    <n v="8.4112000000000006E-2"/>
    <n v="8.5896E-2"/>
    <n v="7.7193999999999999E-2"/>
    <n v="2.2506999999999999E-2"/>
    <n v="2.4228E-2"/>
    <n v="1.4314E-2"/>
    <n v="3.753016327643082E-3"/>
    <n v="8.2400666666666664E-2"/>
    <n v="4.3253064888192855E-3"/>
    <n v="2.0349666666666665E-2"/>
    <n v="0.24695997605197367"/>
  </r>
  <r>
    <x v="2"/>
    <x v="2"/>
    <n v="1"/>
    <n v="0.180482"/>
    <n v="0.18295500000000001"/>
    <n v="0.187391"/>
    <n v="4.3248000000000002E-2"/>
    <n v="3.6651000000000003E-2"/>
    <n v="4.4021999999999999E-2"/>
    <n v="2.8582843727585172E-3"/>
    <n v="0.18360933333333332"/>
    <n v="3.3074180261950543E-3"/>
    <n v="4.1307000000000003E-2"/>
    <n v="0.22497222363423794"/>
  </r>
  <r>
    <x v="2"/>
    <x v="3"/>
    <n v="1"/>
    <n v="0.38267800000000002"/>
    <n v="0.397899"/>
    <n v="0.395783"/>
    <n v="7.3181999999999997E-2"/>
    <n v="7.2718000000000005E-2"/>
    <n v="7.8026999999999999E-2"/>
    <n v="6.732156019186317E-3"/>
    <n v="0.39212000000000002"/>
    <n v="2.4008054666900614E-3"/>
    <n v="7.4642333333333324E-2"/>
    <n v="0.19035584344928419"/>
  </r>
  <r>
    <x v="2"/>
    <x v="4"/>
    <n v="1"/>
    <n v="0.80836399999999997"/>
    <n v="0.80821399999999999"/>
    <n v="0.81380200000000003"/>
    <n v="0.16986100000000001"/>
    <n v="0.16456599999999999"/>
    <n v="0.159168"/>
    <n v="2.599574495096393E-3"/>
    <n v="0.81012666666666666"/>
    <n v="4.3654664762835579E-3"/>
    <n v="0.16453166666666666"/>
    <n v="0.20309375488606718"/>
  </r>
  <r>
    <x v="2"/>
    <x v="5"/>
    <n v="1"/>
    <n v="1.6431370000000001"/>
    <n v="1.673983"/>
    <n v="1.656776"/>
    <n v="0.32041500000000001"/>
    <n v="0.33685900000000002"/>
    <n v="0.32356499999999999"/>
    <n v="1.262087726304666E-2"/>
    <n v="1.6579653333333333"/>
    <n v="7.1263055100256791E-3"/>
    <n v="0.32694633333333334"/>
    <n v="0.19719732780902538"/>
  </r>
  <r>
    <x v="2"/>
    <x v="6"/>
    <n v="1"/>
    <n v="3.5860150000000002"/>
    <n v="3.518532"/>
    <n v="3.4877980000000002"/>
    <n v="0.66150200000000003"/>
    <n v="0.648837"/>
    <n v="0.65635900000000003"/>
    <n v="4.1021827704555335E-2"/>
    <n v="3.5307816666666665"/>
    <n v="5.2007815438323141E-3"/>
    <n v="0.65556599999999998"/>
    <n v="0.18567163361842917"/>
  </r>
  <r>
    <x v="3"/>
    <x v="0"/>
    <n v="1"/>
    <n v="5.1961E-2"/>
    <n v="5.101E-2"/>
    <n v="4.0453999999999997E-2"/>
    <n v="1.0085E-2"/>
    <n v="9.9150000000000002E-3"/>
    <n v="9.2709999999999997E-3"/>
    <n v="5.2147716046715697E-3"/>
    <n v="4.7808333333333335E-2"/>
    <n v="3.5059188049164349E-4"/>
    <n v="9.757E-3"/>
    <n v="0.2040857591075475"/>
  </r>
  <r>
    <x v="3"/>
    <x v="1"/>
    <n v="1"/>
    <n v="0.11944299999999999"/>
    <n v="0.123545"/>
    <n v="0.11522499999999999"/>
    <n v="2.0857000000000001E-2"/>
    <n v="3.3722000000000002E-2"/>
    <n v="2.5811000000000001E-2"/>
    <n v="3.3967358187268911E-3"/>
    <n v="0.11940433333333333"/>
    <n v="5.2981575623565228E-3"/>
    <n v="2.6796666666666667E-2"/>
    <n v="0.22441954926258958"/>
  </r>
  <r>
    <x v="3"/>
    <x v="2"/>
    <n v="1"/>
    <n v="0.25487199999999999"/>
    <n v="0.25553999999999999"/>
    <n v="0.26866600000000002"/>
    <n v="5.8768000000000001E-2"/>
    <n v="4.2743000000000003E-2"/>
    <n v="6.1705999999999997E-2"/>
    <n v="6.3509626216993577E-3"/>
    <n v="0.25969266666666663"/>
    <n v="8.3335189179335207E-3"/>
    <n v="5.4405666666666665E-2"/>
    <n v="0.20950020408739564"/>
  </r>
  <r>
    <x v="3"/>
    <x v="3"/>
    <n v="1"/>
    <n v="0.54275099999999998"/>
    <n v="0.56944899999999998"/>
    <n v="0.54597399999999996"/>
    <n v="0.11820600000000001"/>
    <n v="0.13648299999999999"/>
    <n v="0.11666600000000001"/>
    <n v="1.1898863428449332E-2"/>
    <n v="0.55272466666666664"/>
    <n v="9.0008259991328898E-3"/>
    <n v="0.12378499999999999"/>
    <n v="0.22395418092431796"/>
  </r>
  <r>
    <x v="3"/>
    <x v="4"/>
    <n v="1"/>
    <n v="1.0925199999999999"/>
    <n v="1.0807340000000001"/>
    <n v="1.0764769999999999"/>
    <n v="0.21459900000000001"/>
    <n v="0.21142"/>
    <n v="0.21319099999999999"/>
    <n v="6.7856850468877078E-3"/>
    <n v="1.0832436666666665"/>
    <n v="1.3006385611178386E-3"/>
    <n v="0.21307000000000001"/>
    <n v="0.1966962803998239"/>
  </r>
  <r>
    <x v="3"/>
    <x v="5"/>
    <n v="1"/>
    <n v="2.2243360000000001"/>
    <n v="2.2057639999999998"/>
    <n v="2.2215720000000001"/>
    <n v="0.43573200000000001"/>
    <n v="0.42929400000000001"/>
    <n v="0.43910399999999999"/>
    <n v="8.181630807282167E-3"/>
    <n v="2.2172239999999999"/>
    <n v="4.0695935915027138E-3"/>
    <n v="0.43470999999999999"/>
    <n v="0.19606047922988387"/>
  </r>
  <r>
    <x v="3"/>
    <x v="6"/>
    <n v="1"/>
    <n v="4.6766199999999998"/>
    <n v="4.6934370000000003"/>
    <n v="4.6587909999999999"/>
    <n v="0.87646199999999996"/>
    <n v="0.87792899999999996"/>
    <n v="0.87547399999999997"/>
    <n v="1.4146181447852284E-2"/>
    <n v="4.6762826666666664"/>
    <n v="1.0085885627394737E-3"/>
    <n v="0.87662166666666674"/>
    <n v="0.18746122276041485"/>
  </r>
  <r>
    <x v="4"/>
    <x v="0"/>
    <n v="1"/>
    <n v="5.6800000000000003E-2"/>
    <n v="6.3324000000000005E-2"/>
    <n v="6.9415000000000004E-2"/>
    <n v="1.2123E-2"/>
    <n v="1.191E-2"/>
    <n v="1.1754000000000001E-2"/>
    <n v="5.1510633422193093E-3"/>
    <n v="6.3179666666666676E-2"/>
    <n v="1.5124152868838619E-4"/>
    <n v="1.1929E-2"/>
    <n v="0.18881074607336745"/>
  </r>
  <r>
    <x v="4"/>
    <x v="1"/>
    <n v="1"/>
    <n v="0.14927799999999999"/>
    <n v="0.154637"/>
    <n v="0.15536"/>
    <n v="2.7784E-2"/>
    <n v="3.4460999999999999E-2"/>
    <n v="3.4355999999999998E-2"/>
    <n v="2.7127750039806528E-3"/>
    <n v="0.15309166666666665"/>
    <n v="3.1231134394311632E-3"/>
    <n v="3.2200333333333331E-2"/>
    <n v="0.21033367807958195"/>
  </r>
  <r>
    <x v="4"/>
    <x v="2"/>
    <n v="1"/>
    <n v="0.32425300000000001"/>
    <n v="0.332256"/>
    <n v="0.32086799999999999"/>
    <n v="7.2562000000000001E-2"/>
    <n v="7.2394E-2"/>
    <n v="6.0763999999999999E-2"/>
    <n v="4.7748505270380527E-3"/>
    <n v="0.32579233333333329"/>
    <n v="5.5224584702427198E-3"/>
    <n v="6.8573333333333333E-2"/>
    <n v="0.21048172813561197"/>
  </r>
  <r>
    <x v="4"/>
    <x v="3"/>
    <n v="1"/>
    <n v="0.66296100000000002"/>
    <n v="0.66150500000000001"/>
    <n v="0.67057999999999995"/>
    <n v="0.13186600000000001"/>
    <n v="0.13214200000000001"/>
    <n v="0.14738200000000001"/>
    <n v="3.9794572773459947E-3"/>
    <n v="0.6650153333333334"/>
    <n v="7.2501343435828836E-3"/>
    <n v="0.13713"/>
    <n v="0.20620577169649218"/>
  </r>
  <r>
    <x v="4"/>
    <x v="4"/>
    <n v="1"/>
    <n v="1.369343"/>
    <n v="2.7596029999999998"/>
    <n v="1.9242999999999999"/>
    <n v="0.26447900000000002"/>
    <n v="0.38208700000000001"/>
    <n v="0.37937799999999999"/>
    <n v="0.57140482256530578"/>
    <n v="2.0177486666666664"/>
    <n v="5.4813583622634728E-2"/>
    <n v="0.3419813333333333"/>
    <n v="0.16948658620515342"/>
  </r>
  <r>
    <x v="4"/>
    <x v="5"/>
    <n v="1"/>
    <n v="2.85276"/>
    <n v="2.8708900000000002"/>
    <n v="2.8331750000000002"/>
    <n v="0.54914600000000002"/>
    <n v="0.57434499999999999"/>
    <n v="0.55919300000000005"/>
    <n v="1.5400903112047224E-2"/>
    <n v="2.8522750000000001"/>
    <n v="1.0357578620936874E-2"/>
    <n v="0.56089466666666665"/>
    <n v="0.19664817265749854"/>
  </r>
  <r>
    <x v="4"/>
    <x v="6"/>
    <n v="1"/>
    <n v="5.9558710000000001"/>
    <n v="5.8990799999999997"/>
    <n v="5.8983730000000003"/>
    <n v="1.1273709999999999"/>
    <n v="1.095469"/>
    <n v="1.09073"/>
    <n v="2.6939721878462157E-2"/>
    <n v="5.9177746666666664"/>
    <n v="1.6271169479242134E-2"/>
    <n v="1.1045233333333331"/>
    <n v="0.18664504742886456"/>
  </r>
  <r>
    <x v="5"/>
    <x v="0"/>
    <n v="1"/>
    <n v="7.8441999999999998E-2"/>
    <n v="8.1262000000000001E-2"/>
    <n v="9.0652999999999997E-2"/>
    <n v="1.3847999999999999E-2"/>
    <n v="1.5252999999999999E-2"/>
    <n v="2.8684999999999999E-2"/>
    <n v="5.2201724322307793E-3"/>
    <n v="8.3452333333333337E-2"/>
    <n v="6.6877102708375949E-3"/>
    <n v="1.9261999999999998E-2"/>
    <n v="0.23081439704102538"/>
  </r>
  <r>
    <x v="5"/>
    <x v="1"/>
    <n v="1"/>
    <n v="0.185778"/>
    <n v="0.186306"/>
    <n v="0.18788099999999999"/>
    <n v="3.15E-2"/>
    <n v="3.9283999999999999E-2"/>
    <n v="3.6048999999999998E-2"/>
    <n v="8.9330957679854448E-4"/>
    <n v="0.18665499999999999"/>
    <n v="3.1928615169885878E-3"/>
    <n v="3.5610999999999997E-2"/>
    <n v="0.19078513835686159"/>
  </r>
  <r>
    <x v="5"/>
    <x v="2"/>
    <n v="1"/>
    <n v="0.39943499999999998"/>
    <n v="0.39600299999999999"/>
    <n v="0.39706200000000003"/>
    <n v="7.7562000000000006E-2"/>
    <n v="7.7123999999999998E-2"/>
    <n v="8.4109000000000003E-2"/>
    <n v="1.4349306603456413E-3"/>
    <n v="0.39749999999999996"/>
    <n v="3.1945314036473161E-3"/>
    <n v="7.9598333333333327E-2"/>
    <n v="0.20024737945492663"/>
  </r>
  <r>
    <x v="5"/>
    <x v="3"/>
    <n v="1"/>
    <n v="0.79960299999999995"/>
    <n v="0.80396199999999995"/>
    <n v="0.81362400000000001"/>
    <n v="0.16064999999999999"/>
    <n v="0.16651199999999999"/>
    <n v="0.161633"/>
    <n v="5.8589301829676385E-3"/>
    <n v="0.80572966666666668"/>
    <n v="2.563287255762717E-3"/>
    <n v="0.16293166666666667"/>
    <n v="0.20221629338872549"/>
  </r>
  <r>
    <x v="5"/>
    <x v="4"/>
    <n v="1"/>
    <n v="1.6408199999999999"/>
    <n v="1.645343"/>
    <n v="1.6437980000000001"/>
    <n v="0.31807400000000002"/>
    <n v="0.315583"/>
    <n v="0.31409799999999999"/>
    <n v="1.8771443441805453E-3"/>
    <n v="1.6433203333333335"/>
    <n v="1.6404227774841876E-3"/>
    <n v="0.31591833333333336"/>
    <n v="0.19224391430277035"/>
  </r>
  <r>
    <x v="5"/>
    <x v="5"/>
    <n v="1"/>
    <n v="3.3707850000000001"/>
    <n v="3.3794849999999999"/>
    <n v="3.3752659999999999"/>
    <n v="0.65394300000000005"/>
    <n v="0.65671400000000002"/>
    <n v="0.64963899999999997"/>
    <n v="3.5522969407912261E-3"/>
    <n v="3.3751786666666668"/>
    <n v="2.9108700875626198E-3"/>
    <n v="0.65343200000000001"/>
    <n v="0.19359923267271975"/>
  </r>
  <r>
    <x v="5"/>
    <x v="6"/>
    <n v="1"/>
    <n v="7.1980069999999996"/>
    <n v="7.2371259999999999"/>
    <n v="7.2990000000000004"/>
    <n v="1.3163039999999999"/>
    <n v="1.307463"/>
    <n v="1.3144180000000001"/>
    <n v="4.1577603594563903E-2"/>
    <n v="7.2447109999999997"/>
    <n v="3.801933747742322E-3"/>
    <n v="1.3127283333333333"/>
    <n v="0.18119816419638179"/>
  </r>
  <r>
    <x v="6"/>
    <x v="0"/>
    <n v="1"/>
    <n v="9.6091999999999997E-2"/>
    <n v="0.100094"/>
    <n v="9.8794000000000007E-2"/>
    <n v="2.4601000000000001E-2"/>
    <n v="1.7994E-2"/>
    <n v="2.5103E-2"/>
    <n v="1.6668935845524848E-3"/>
    <n v="9.8326666666666673E-2"/>
    <n v="3.2393815253326783E-3"/>
    <n v="2.2566000000000003E-2"/>
    <n v="0.2295003051054309"/>
  </r>
  <r>
    <x v="6"/>
    <x v="1"/>
    <n v="1"/>
    <n v="0.21468499999999999"/>
    <n v="0.21182000000000001"/>
    <n v="0.220327"/>
    <n v="4.4422999999999997E-2"/>
    <n v="4.4714999999999998E-2"/>
    <n v="5.0788E-2"/>
    <n v="3.5341105748908771E-3"/>
    <n v="0.2156106666666667"/>
    <n v="2.934087365206884E-3"/>
    <n v="4.6641999999999996E-2"/>
    <n v="0.21632510450936251"/>
  </r>
  <r>
    <x v="6"/>
    <x v="2"/>
    <n v="1"/>
    <n v="0.45642100000000002"/>
    <n v="0.46298699999999998"/>
    <n v="0.46283299999999999"/>
    <n v="8.9287000000000005E-2"/>
    <n v="9.6990999999999994E-2"/>
    <n v="9.6992999999999996E-2"/>
    <n v="3.059589950739571E-3"/>
    <n v="0.46074700000000002"/>
    <n v="3.6321719244673503E-3"/>
    <n v="9.442366666666667E-2"/>
    <n v="0.20493604226759299"/>
  </r>
  <r>
    <x v="6"/>
    <x v="3"/>
    <n v="1"/>
    <n v="0.94472199999999995"/>
    <n v="0.96267199999999997"/>
    <n v="0.94970500000000002"/>
    <n v="0.19150600000000001"/>
    <n v="0.211289"/>
    <n v="0.19525400000000001"/>
    <n v="7.565828720121957E-3"/>
    <n v="0.95236633333333331"/>
    <n v="8.5799237111345485E-3"/>
    <n v="0.19934966666666668"/>
    <n v="0.2093203630675731"/>
  </r>
  <r>
    <x v="6"/>
    <x v="4"/>
    <n v="1"/>
    <n v="1.9435500000000001"/>
    <n v="1.9342630000000001"/>
    <n v="1.9321440000000001"/>
    <n v="0.38180700000000001"/>
    <n v="0.377384"/>
    <n v="0.368643"/>
    <n v="4.9535101583512518E-3"/>
    <n v="1.9366523333333336"/>
    <n v="5.4697034857679678E-3"/>
    <n v="0.37594466666666665"/>
    <n v="0.19412088592049817"/>
  </r>
  <r>
    <x v="6"/>
    <x v="5"/>
    <n v="1"/>
    <n v="4.1231809999999998"/>
    <n v="4.092892"/>
    <n v="4.1409039999999999"/>
    <n v="0.77597799999999995"/>
    <n v="0.76736800000000005"/>
    <n v="0.76829499999999995"/>
    <n v="1.9823331915251301E-2"/>
    <n v="4.1189923333333338"/>
    <n v="3.8588990657958096E-3"/>
    <n v="0.77054699999999998"/>
    <n v="0.1870717247430338"/>
  </r>
  <r>
    <x v="6"/>
    <x v="6"/>
    <n v="1"/>
    <n v="8.5267400000000002"/>
    <n v="8.365297"/>
    <n v="8.6381859999999993"/>
    <n v="1.7823519999999999"/>
    <n v="1.729813"/>
    <n v="1.8261400000000001"/>
    <n v="0.11202800219687113"/>
    <n v="8.5100743333333337"/>
    <n v="3.937938884746691E-2"/>
    <n v="1.7794350000000001"/>
    <n v="0.20909746851799924"/>
  </r>
  <r>
    <x v="7"/>
    <x v="0"/>
    <n v="1"/>
    <n v="0.10945299999999999"/>
    <n v="0.120189"/>
    <n v="0.120216"/>
    <n v="2.3671999999999999E-2"/>
    <n v="2.1042999999999999E-2"/>
    <n v="2.0233000000000001E-2"/>
    <n v="5.0673748847132145E-3"/>
    <n v="0.11661933333333334"/>
    <n v="1.4679714650572128E-3"/>
    <n v="2.1649333333333336E-2"/>
    <n v="0.1856410315042103"/>
  </r>
  <r>
    <x v="7"/>
    <x v="1"/>
    <n v="1"/>
    <n v="0.24571399999999999"/>
    <n v="0.25940999999999997"/>
    <n v="0.24987000000000001"/>
    <n v="4.5740000000000003E-2"/>
    <n v="6.2315000000000002E-2"/>
    <n v="4.5622999999999997E-2"/>
    <n v="5.7335692974698396E-3"/>
    <n v="0.25166466666666665"/>
    <n v="7.8412525785106491E-3"/>
    <n v="5.1226000000000001E-2"/>
    <n v="0.2035486374726157"/>
  </r>
  <r>
    <x v="7"/>
    <x v="2"/>
    <n v="1"/>
    <n v="0.52873300000000001"/>
    <n v="0.53639899999999996"/>
    <n v="0.53529300000000002"/>
    <n v="0.113658"/>
    <n v="0.11272"/>
    <n v="0.10335999999999999"/>
    <n v="3.3833644005141659E-3"/>
    <n v="0.53347500000000003"/>
    <n v="4.6492322902699657E-3"/>
    <n v="0.10991266666666666"/>
    <n v="0.20603152287673585"/>
  </r>
  <r>
    <x v="7"/>
    <x v="3"/>
    <n v="1"/>
    <n v="1.086902"/>
    <n v="1.0959589999999999"/>
    <n v="1.0923069999999999"/>
    <n v="0.21097399999999999"/>
    <n v="0.22018599999999999"/>
    <n v="0.22503699999999999"/>
    <n v="3.720519348454166E-3"/>
    <n v="1.0917226666666666"/>
    <n v="5.8324867385666224E-3"/>
    <n v="0.21873233333333331"/>
    <n v="0.20035521841932993"/>
  </r>
  <r>
    <x v="7"/>
    <x v="4"/>
    <n v="1"/>
    <n v="2.2077619999999998"/>
    <n v="2.2659910000000001"/>
    <n v="2.3612380000000002"/>
    <n v="0.43110399999999999"/>
    <n v="0.43383300000000002"/>
    <n v="0.48007899999999998"/>
    <n v="6.3260914759606823E-2"/>
    <n v="2.2783303333333333"/>
    <n v="2.247144010120895E-2"/>
    <n v="0.44833866666666666"/>
    <n v="0.19678387286830371"/>
  </r>
  <r>
    <x v="7"/>
    <x v="5"/>
    <n v="1"/>
    <n v="4.7024299999999997"/>
    <n v="4.7085160000000004"/>
    <n v="4.8107850000000001"/>
    <n v="0.88622400000000001"/>
    <n v="0.86718899999999999"/>
    <n v="0.88590899999999995"/>
    <n v="4.9706688329305054E-2"/>
    <n v="4.7405769999999992"/>
    <n v="8.8998679765488614E-3"/>
    <n v="0.87977399999999994"/>
    <n v="0.18558373801332625"/>
  </r>
  <r>
    <x v="7"/>
    <x v="6"/>
    <n v="1"/>
    <n v="10.425806"/>
    <n v="9.6094410000000003"/>
    <n v="9.9764379999999999"/>
    <n v="2.7768250000000001"/>
    <n v="1.9427399999999999"/>
    <n v="2.3282889999999998"/>
    <n v="0.33384464295337507"/>
    <n v="10.003895"/>
    <n v="0.3408372635343091"/>
    <n v="2.3492846666666667"/>
    <n v="0.23483699765607963"/>
  </r>
  <r>
    <x v="8"/>
    <x v="0"/>
    <n v="1"/>
    <n v="0.13822000000000001"/>
    <n v="0.15210699999999999"/>
    <n v="0.140181"/>
    <n v="3.5227000000000001E-2"/>
    <n v="3.8979E-2"/>
    <n v="2.724E-2"/>
    <n v="6.1366274306187225E-3"/>
    <n v="0.14350266666666667"/>
    <n v="4.8952788366842682E-3"/>
    <n v="3.3815333333333329E-2"/>
    <n v="0.23564254322800038"/>
  </r>
  <r>
    <x v="8"/>
    <x v="1"/>
    <n v="1"/>
    <n v="0.288105"/>
    <n v="0.29884500000000003"/>
    <n v="0.28421800000000003"/>
    <n v="5.2608000000000002E-2"/>
    <n v="6.4049999999999996E-2"/>
    <n v="5.1933E-2"/>
    <n v="6.1860550883059235E-3"/>
    <n v="0.29038933333333339"/>
    <n v="5.5597429796709107E-3"/>
    <n v="5.6196999999999997E-2"/>
    <n v="0.19352294850132232"/>
  </r>
  <r>
    <x v="8"/>
    <x v="2"/>
    <n v="1"/>
    <n v="0.61260899999999996"/>
    <n v="0.60247300000000004"/>
    <n v="0.61266399999999999"/>
    <n v="0.13370000000000001"/>
    <n v="0.12632299999999999"/>
    <n v="0.13117999999999999"/>
    <n v="4.7911724614707069E-3"/>
    <n v="0.60924866666666666"/>
    <n v="3.0616077475731683E-3"/>
    <n v="0.13040099999999999"/>
    <n v="0.21403575770375094"/>
  </r>
  <r>
    <x v="8"/>
    <x v="3"/>
    <n v="1"/>
    <n v="1.2398020000000001"/>
    <n v="1.2362150000000001"/>
    <n v="1.221589"/>
    <n v="0.25159599999999999"/>
    <n v="0.24877299999999999"/>
    <n v="0.236901"/>
    <n v="7.877533553650477E-3"/>
    <n v="1.2325353333333335"/>
    <n v="6.367074489556054E-3"/>
    <n v="0.24575666666666665"/>
    <n v="0.19939117364045814"/>
  </r>
  <r>
    <x v="8"/>
    <x v="4"/>
    <n v="1"/>
    <n v="2.4941689999999999"/>
    <n v="2.891248"/>
    <n v="2.5432459999999999"/>
    <n v="0.494641"/>
    <n v="0.60587899999999995"/>
    <n v="0.51119000000000003"/>
    <n v="0.17675647911242814"/>
    <n v="2.6428876666666667"/>
    <n v="4.9005406465908292E-2"/>
    <n v="0.5372366666666667"/>
    <n v="0.20327639098798878"/>
  </r>
  <r>
    <x v="8"/>
    <x v="5"/>
    <n v="1"/>
    <n v="5.3627950000000002"/>
    <n v="5.381424"/>
    <n v="5.6327369999999997"/>
    <n v="0.99915500000000002"/>
    <n v="1.008013"/>
    <n v="1.0331140000000001"/>
    <n v="0.12309614443551364"/>
    <n v="5.4589853333333336"/>
    <n v="1.4382620863003018E-2"/>
    <n v="1.0134273333333335"/>
    <n v="0.1856439011010349"/>
  </r>
  <r>
    <x v="8"/>
    <x v="6"/>
    <n v="1"/>
    <n v="11.550178000000001"/>
    <n v="10.815873"/>
    <n v="11.095889"/>
    <n v="2.3467129999999998"/>
    <n v="2.207843"/>
    <n v="2.22716"/>
    <n v="0.30257988638484701"/>
    <n v="11.153979999999999"/>
    <n v="6.1419272398816234E-2"/>
    <n v="2.2605719999999998"/>
    <n v="0.20266954037930857"/>
  </r>
  <r>
    <x v="9"/>
    <x v="0"/>
    <n v="1"/>
    <n v="0.14752899999999999"/>
    <n v="0.16453699999999999"/>
    <n v="0.16011400000000001"/>
    <n v="2.6671E-2"/>
    <n v="3.7830000000000003E-2"/>
    <n v="5.0437999999999997E-2"/>
    <n v="7.2050693419440605E-3"/>
    <n v="0.1573933333333333"/>
    <n v="9.7088461037688149E-3"/>
    <n v="3.8313E-2"/>
    <n v="0.24342200008471351"/>
  </r>
  <r>
    <x v="9"/>
    <x v="1"/>
    <n v="1"/>
    <n v="0.32845400000000002"/>
    <n v="0.33857199999999998"/>
    <n v="0.33286700000000002"/>
    <n v="7.6533000000000004E-2"/>
    <n v="7.6661999999999994E-2"/>
    <n v="6.1325999999999999E-2"/>
    <n v="4.1418664338140386E-3"/>
    <n v="0.33329766666666666"/>
    <n v="7.1992467661554701E-3"/>
    <n v="7.1507000000000001E-2"/>
    <n v="0.21454395620331376"/>
  </r>
  <r>
    <x v="9"/>
    <x v="2"/>
    <n v="1"/>
    <n v="0.70262199999999997"/>
    <n v="0.70559799999999995"/>
    <n v="0.68655999999999995"/>
    <n v="0.149918"/>
    <n v="0.14221500000000001"/>
    <n v="0.136655"/>
    <n v="8.3618835198775669E-3"/>
    <n v="0.69825999999999999"/>
    <n v="5.4381060632866969E-3"/>
    <n v="0.14292933333333332"/>
    <n v="0.20469357163998128"/>
  </r>
  <r>
    <x v="9"/>
    <x v="3"/>
    <n v="1"/>
    <n v="1.383294"/>
    <n v="1.378784"/>
    <n v="1.3747309999999999"/>
    <n v="0.27701599999999998"/>
    <n v="0.26430799999999999"/>
    <n v="0.26667999999999997"/>
    <n v="3.4974892264150246E-3"/>
    <n v="1.3789363333333331"/>
    <n v="5.5171706114235369E-3"/>
    <n v="0.26933466666666667"/>
    <n v="0.19532059614064853"/>
  </r>
  <r>
    <x v="9"/>
    <x v="4"/>
    <n v="1"/>
    <n v="2.7989410000000001"/>
    <n v="2.940893"/>
    <n v="2.811213"/>
    <n v="0.555002"/>
    <n v="0.53897499999999998"/>
    <n v="0.55329099999999998"/>
    <n v="6.4219999211045334E-2"/>
    <n v="2.850349"/>
    <n v="7.1859438875874612E-3"/>
    <n v="0.54908933333333332"/>
    <n v="0.19263933410727363"/>
  </r>
  <r>
    <x v="9"/>
    <x v="5"/>
    <n v="1"/>
    <n v="8.1503379999999996"/>
    <n v="5.932963"/>
    <n v="6.0201580000000003"/>
    <n v="1.9363790000000001"/>
    <n v="1.0995060000000001"/>
    <n v="1.0905210000000001"/>
    <n v="1.0253466455058007"/>
    <n v="6.7011530000000006"/>
    <n v="0.39664046195207492"/>
    <n v="1.3754686666666667"/>
    <n v="0.20525850800103601"/>
  </r>
  <r>
    <x v="9"/>
    <x v="6"/>
    <n v="1"/>
    <n v="12.315834000000001"/>
    <n v="12.793241999999999"/>
    <n v="12.346094000000001"/>
    <n v="2.603192"/>
    <n v="2.5645509999999998"/>
    <n v="2.4337819999999999"/>
    <n v="0.21826981263462722"/>
    <n v="12.485056666666667"/>
    <n v="7.2490157448365983E-2"/>
    <n v="2.5338416666666665"/>
    <n v="0.20294995323743023"/>
  </r>
  <r>
    <x v="10"/>
    <x v="0"/>
    <n v="1"/>
    <n v="0.16572799999999999"/>
    <n v="0.16065299999999999"/>
    <n v="0.171653"/>
    <n v="2.8251999999999999E-2"/>
    <n v="3.0669999999999999E-2"/>
    <n v="3.9822999999999997E-2"/>
    <n v="4.4951980552090905E-3"/>
    <n v="0.16601133333333332"/>
    <n v="4.9834411805498406E-3"/>
    <n v="3.2915E-2"/>
    <n v="0.19826959605167521"/>
  </r>
  <r>
    <x v="10"/>
    <x v="1"/>
    <n v="1"/>
    <n v="0.35913400000000001"/>
    <n v="0.37160500000000002"/>
    <n v="0.35566500000000001"/>
    <n v="7.2370000000000004E-2"/>
    <n v="7.4635000000000007E-2"/>
    <n v="6.9759000000000002E-2"/>
    <n v="6.8446524301011046E-3"/>
    <n v="0.36213466666666666"/>
    <n v="1.9922885221662959E-3"/>
    <n v="7.2254666666666675E-2"/>
    <n v="0.19952430219329093"/>
  </r>
  <r>
    <x v="10"/>
    <x v="2"/>
    <n v="1"/>
    <n v="0.74369200000000002"/>
    <n v="0.75443300000000002"/>
    <n v="0.75694700000000004"/>
    <n v="0.153637"/>
    <n v="0.162771"/>
    <n v="0.16286999999999999"/>
    <n v="5.7482780223491519E-3"/>
    <n v="0.75169066666666673"/>
    <n v="4.3293320757620581E-3"/>
    <n v="0.15975933333333334"/>
    <n v="0.21253334705055979"/>
  </r>
  <r>
    <x v="10"/>
    <x v="3"/>
    <n v="1"/>
    <n v="1.522996"/>
    <n v="1.5297780000000001"/>
    <n v="1.546692"/>
    <n v="0.29491699999999998"/>
    <n v="0.30617"/>
    <n v="0.30423600000000001"/>
    <n v="9.9642657977840089E-3"/>
    <n v="1.5331553333333334"/>
    <n v="4.9127286602140934E-3"/>
    <n v="0.30177433333333331"/>
    <n v="0.1968321974768375"/>
  </r>
  <r>
    <x v="10"/>
    <x v="4"/>
    <n v="1"/>
    <n v="3.115945"/>
    <n v="3.136218"/>
    <n v="3.101982"/>
    <n v="0.60219199999999995"/>
    <n v="0.59390799999999999"/>
    <n v="0.60894800000000004"/>
    <n v="1.4055697120938357E-2"/>
    <n v="3.1180483333333329"/>
    <n v="6.1506078471065878E-3"/>
    <n v="0.6016826666666667"/>
    <n v="0.19296771645083546"/>
  </r>
  <r>
    <x v="10"/>
    <x v="5"/>
    <n v="1"/>
    <n v="6.6177190000000001"/>
    <n v="6.973967"/>
    <n v="7.0028779999999999"/>
    <n v="1.2339089999999999"/>
    <n v="1.349189"/>
    <n v="1.265523"/>
    <n v="0.17514944054403619"/>
    <n v="6.8648546666666661"/>
    <n v="4.8635746972320239E-2"/>
    <n v="1.2828736666666665"/>
    <n v="0.18687557551594683"/>
  </r>
  <r>
    <x v="10"/>
    <x v="6"/>
    <n v="1"/>
    <n v="21.566468"/>
    <n v="15.283044"/>
    <n v="18.944699"/>
    <n v="3.3914490000000002"/>
    <n v="3.4994499999999999"/>
    <n v="4.1607890000000003"/>
    <n v="2.5768802669585065"/>
    <n v="18.598070333333336"/>
    <n v="0.34008455231701823"/>
    <n v="3.6838960000000003"/>
    <n v="0.19807947458921857"/>
  </r>
  <r>
    <x v="11"/>
    <x v="0"/>
    <n v="1"/>
    <n v="0.35204099999999999"/>
    <n v="0.36766100000000002"/>
    <n v="0.38942300000000002"/>
    <n v="9.1897000000000006E-2"/>
    <n v="7.2099999999999997E-2"/>
    <n v="6.3575999999999994E-2"/>
    <n v="1.5329647991899743E-2"/>
    <n v="0.36970833333333336"/>
    <n v="1.1863383562692209E-2"/>
    <n v="7.585766666666667E-2"/>
    <n v="0.20518246365378112"/>
  </r>
  <r>
    <x v="11"/>
    <x v="1"/>
    <n v="1"/>
    <n v="0.75851199999999996"/>
    <n v="0.72307699999999997"/>
    <n v="0.58740400000000004"/>
    <n v="0.167985"/>
    <n v="0.14558299999999999"/>
    <n v="0.108682"/>
    <n v="7.3741854403648222E-2"/>
    <n v="0.68966433333333332"/>
    <n v="2.4450356084659997E-2"/>
    <n v="0.14074999999999999"/>
    <n v="0.20408478907371846"/>
  </r>
  <r>
    <x v="11"/>
    <x v="2"/>
    <n v="1"/>
    <n v="1.2637970000000001"/>
    <n v="1.2348969999999999"/>
    <n v="1.0790010000000001"/>
    <n v="0.25627499999999998"/>
    <n v="0.25649300000000003"/>
    <n v="0.24222199999999999"/>
    <n v="8.1163986562185694E-2"/>
    <n v="1.1925650000000001"/>
    <n v="6.6766240138427949E-3"/>
    <n v="0.25166333333333335"/>
    <n v="0.21102693214485863"/>
  </r>
  <r>
    <x v="11"/>
    <x v="3"/>
    <n v="1"/>
    <n v="2.1667290000000001"/>
    <n v="1.9343950000000001"/>
    <n v="1.845253"/>
    <n v="0.45381899999999997"/>
    <n v="0.36572300000000002"/>
    <n v="0.39232299999999998"/>
    <n v="0.13551228000771331"/>
    <n v="1.9821256666666667"/>
    <n v="3.6893575520226631E-2"/>
    <n v="0.40395500000000001"/>
    <n v="0.20379888459813431"/>
  </r>
  <r>
    <x v="11"/>
    <x v="4"/>
    <n v="1"/>
    <n v="3.821056"/>
    <n v="3.814549"/>
    <n v="3.729568"/>
    <n v="0.68470900000000001"/>
    <n v="0.75399700000000003"/>
    <n v="0.70528100000000005"/>
    <n v="4.1678885613701332E-2"/>
    <n v="3.7883910000000003"/>
    <n v="2.9054131058346172E-2"/>
    <n v="0.7146623333333334"/>
    <n v="0.18864534662164845"/>
  </r>
  <r>
    <x v="11"/>
    <x v="5"/>
    <n v="1"/>
    <n v="10.41255"/>
    <n v="11.804455000000001"/>
    <n v="13.669981999999999"/>
    <n v="1.8752169999999999"/>
    <n v="2.4047040000000002"/>
    <n v="3.478351"/>
    <n v="1.3345183796818596"/>
    <n v="11.962328999999999"/>
    <n v="0.66692603169183651"/>
    <n v="2.5860906666666668"/>
    <n v="0.21618621814085426"/>
  </r>
  <r>
    <x v="11"/>
    <x v="6"/>
    <n v="1"/>
    <n v="21.923974000000001"/>
    <n v="16.410692000000001"/>
    <n v="34.795631"/>
    <n v="7.5650849999999998"/>
    <n v="3.58846"/>
    <n v="7.8551200000000003"/>
    <n v="7.7034033919423113"/>
    <n v="24.376765666666667"/>
    <n v="1.9465654724682515"/>
    <n v="6.3362216666666669"/>
    <n v="0.25992872694062763"/>
  </r>
  <r>
    <x v="12"/>
    <x v="0"/>
    <n v="1"/>
    <n v="0.37502600000000003"/>
    <n v="0.37872"/>
    <n v="0.383633"/>
    <n v="7.0082000000000005E-2"/>
    <n v="7.8032000000000004E-2"/>
    <n v="6.0551000000000001E-2"/>
    <n v="3.525520513185085E-3"/>
    <n v="0.3791263333333334"/>
    <n v="7.146310796487935E-3"/>
    <n v="6.9555000000000006E-2"/>
    <n v="0.18346127368273898"/>
  </r>
  <r>
    <x v="12"/>
    <x v="1"/>
    <n v="1"/>
    <n v="0.88771500000000003"/>
    <n v="0.90046999999999999"/>
    <n v="0.81329399999999996"/>
    <n v="0.179149"/>
    <n v="0.217946"/>
    <n v="0.15787100000000001"/>
    <n v="3.8443075148703834E-2"/>
    <n v="0.86715966666666666"/>
    <n v="2.4870701455505871E-2"/>
    <n v="0.18498866666666666"/>
    <n v="0.21332711123172626"/>
  </r>
  <r>
    <x v="12"/>
    <x v="2"/>
    <n v="1"/>
    <n v="1.4486349999999999"/>
    <n v="1.2609669999999999"/>
    <n v="1.1941219999999999"/>
    <n v="0.32220300000000002"/>
    <n v="0.30414000000000002"/>
    <n v="0.239507"/>
    <n v="0.10773650955404526"/>
    <n v="1.3012413333333332"/>
    <n v="3.5500117486503231E-2"/>
    <n v="0.28861666666666669"/>
    <n v="0.2218010289661872"/>
  </r>
  <r>
    <x v="12"/>
    <x v="3"/>
    <n v="1"/>
    <n v="2.185155"/>
    <n v="2.1616499999999998"/>
    <n v="1.876225"/>
    <n v="0.48403200000000002"/>
    <n v="0.43446699999999999"/>
    <n v="0.36881599999999998"/>
    <n v="0.14041907932645362"/>
    <n v="2.0743433333333332"/>
    <n v="4.7189299260178251E-2"/>
    <n v="0.42910500000000001"/>
    <n v="0.20686305545690767"/>
  </r>
  <r>
    <x v="12"/>
    <x v="4"/>
    <n v="1"/>
    <n v="3.9300679999999999"/>
    <n v="4.2895620000000001"/>
    <n v="4.5610559999999998"/>
    <n v="0.73391799999999996"/>
    <n v="0.73586499999999999"/>
    <n v="1.038205"/>
    <n v="0.25843348256928489"/>
    <n v="4.2602286666666664"/>
    <n v="0.14298556445319896"/>
    <n v="0.83599600000000007"/>
    <n v="0.19623265918589974"/>
  </r>
  <r>
    <x v="12"/>
    <x v="5"/>
    <n v="1"/>
    <n v="14.053507"/>
    <n v="9.2176170000000006"/>
    <n v="8.7363739999999996"/>
    <n v="2.64371"/>
    <n v="2.277088"/>
    <n v="1.785339"/>
    <n v="2.4011416325674548"/>
    <n v="10.669165999999999"/>
    <n v="0.35166738444255402"/>
    <n v="2.235379"/>
    <n v="0.20951768863658138"/>
  </r>
  <r>
    <x v="12"/>
    <x v="6"/>
    <n v="1"/>
    <n v="17.939145"/>
    <n v="17.314965999999998"/>
    <n v="17.540036000000001"/>
    <n v="3.6771400000000001"/>
    <n v="3.3646240000000001"/>
    <n v="4.1364020000000004"/>
    <n v="0.25810073890763457"/>
    <n v="17.598049"/>
    <n v="0.31696987522195591"/>
    <n v="3.7260553333333335"/>
    <n v="0.211731160274263"/>
  </r>
  <r>
    <x v="13"/>
    <x v="0"/>
    <n v="1"/>
    <n v="0.23323099999999999"/>
    <n v="0.23714399999999999"/>
    <n v="0.22451499999999999"/>
    <n v="4.3993999999999998E-2"/>
    <n v="5.0941E-2"/>
    <n v="4.8147000000000002E-2"/>
    <n v="5.2785926786092022E-3"/>
    <n v="0.23163"/>
    <n v="2.8541325594069159E-3"/>
    <n v="4.7693999999999993E-2"/>
    <n v="0.20590597072918013"/>
  </r>
  <r>
    <x v="13"/>
    <x v="1"/>
    <n v="1"/>
    <n v="0.56374000000000002"/>
    <n v="0.49656600000000001"/>
    <n v="0.51534500000000005"/>
    <n v="9.1766E-2"/>
    <n v="0.105726"/>
    <n v="0.118536"/>
    <n v="2.8298160800070853E-2"/>
    <n v="0.52521700000000004"/>
    <n v="1.0932167620782798E-2"/>
    <n v="0.10534266666666665"/>
    <n v="0.20056979623025653"/>
  </r>
  <r>
    <x v="13"/>
    <x v="2"/>
    <n v="1"/>
    <n v="0.96560699999999999"/>
    <n v="0.98807599999999995"/>
    <n v="1.00183"/>
    <n v="0.208679"/>
    <n v="0.214814"/>
    <n v="0.21029500000000001"/>
    <n v="1.4929963183700977E-2"/>
    <n v="0.98517099999999991"/>
    <n v="2.5963872763686254E-3"/>
    <n v="0.21126266666666668"/>
    <n v="0.21444263652367629"/>
  </r>
  <r>
    <x v="13"/>
    <x v="3"/>
    <n v="1"/>
    <n v="1.9826809999999999"/>
    <n v="2.0002260000000001"/>
    <n v="1.9603710000000001"/>
    <n v="0.38226700000000002"/>
    <n v="0.39582299999999998"/>
    <n v="0.386071"/>
    <n v="1.630945243988554E-2"/>
    <n v="1.9810926666666668"/>
    <n v="5.7090284832204191E-3"/>
    <n v="0.38805366666666669"/>
    <n v="0.19587860436614271"/>
  </r>
  <r>
    <x v="13"/>
    <x v="4"/>
    <n v="1"/>
    <n v="4.2273889999999996"/>
    <n v="4.1208049999999998"/>
    <n v="4.2473299999999998"/>
    <n v="0.79272500000000001"/>
    <n v="0.76576599999999995"/>
    <n v="0.78718500000000002"/>
    <n v="5.5544144767923069E-2"/>
    <n v="4.1985079999999995"/>
    <n v="1.1624938910233784E-2"/>
    <n v="0.78189200000000003"/>
    <n v="0.18623091822142535"/>
  </r>
  <r>
    <x v="13"/>
    <x v="5"/>
    <n v="1"/>
    <n v="8.6483329999999992"/>
    <n v="10.618606"/>
    <n v="10.481643"/>
    <n v="1.815558"/>
    <n v="2.6909049999999999"/>
    <n v="2.1030190000000002"/>
    <n v="0.89825510568471989"/>
    <n v="9.9161939999999991"/>
    <n v="0.36430697463753825"/>
    <n v="2.2031606666666668"/>
    <n v="0.2221780520496742"/>
  </r>
  <r>
    <x v="13"/>
    <x v="6"/>
    <n v="1"/>
    <n v="19.641017999999999"/>
    <n v="18.559152000000001"/>
    <n v="18.088077999999999"/>
    <n v="4.9623010000000001"/>
    <n v="4.305555"/>
    <n v="3.8809019999999999"/>
    <n v="0.65012540662312868"/>
    <n v="18.762749333333332"/>
    <n v="0.44485569147333559"/>
    <n v="4.3829193333333336"/>
    <n v="0.23359686021849538"/>
  </r>
  <r>
    <x v="14"/>
    <x v="0"/>
    <n v="1"/>
    <n v="0.222659"/>
    <n v="0.24465799999999999"/>
    <n v="0.24354300000000001"/>
    <n v="4.0309999999999999E-2"/>
    <n v="5.4254999999999998E-2"/>
    <n v="4.4254000000000002E-2"/>
    <n v="1.0117864739602368E-2"/>
    <n v="0.23695333333333335"/>
    <n v="5.8693001854281278E-3"/>
    <n v="4.6273000000000002E-2"/>
    <n v="0.19528317812227441"/>
  </r>
  <r>
    <x v="14"/>
    <x v="1"/>
    <n v="1"/>
    <n v="0.49524699999999999"/>
    <n v="0.498664"/>
    <n v="0.50865400000000005"/>
    <n v="0.10166"/>
    <n v="0.106139"/>
    <n v="0.11097700000000001"/>
    <n v="5.6884252653964171E-3"/>
    <n v="0.50085500000000005"/>
    <n v="3.8045904145153704E-3"/>
    <n v="0.10625866666666667"/>
    <n v="0.21215454905445019"/>
  </r>
  <r>
    <x v="14"/>
    <x v="2"/>
    <n v="1"/>
    <n v="1.037995"/>
    <n v="1.0206550000000001"/>
    <n v="1.0001979999999999"/>
    <n v="0.21523400000000001"/>
    <n v="0.21543699999999999"/>
    <n v="0.210147"/>
    <n v="1.5448040717191325E-2"/>
    <n v="1.0196160000000001"/>
    <n v="2.4472859797470873E-3"/>
    <n v="0.21360599999999999"/>
    <n v="0.2094965163355616"/>
  </r>
  <r>
    <x v="14"/>
    <x v="3"/>
    <n v="1"/>
    <n v="2.1114250000000001"/>
    <n v="2.1120610000000002"/>
    <n v="2.1720120000000001"/>
    <n v="0.408578"/>
    <n v="0.44072099999999997"/>
    <n v="0.47211900000000001"/>
    <n v="2.8412265477352438E-2"/>
    <n v="2.1318326666666665"/>
    <n v="2.5941098952991359E-2"/>
    <n v="0.44047266666666668"/>
    <n v="0.20661690457881468"/>
  </r>
  <r>
    <x v="14"/>
    <x v="4"/>
    <n v="1"/>
    <n v="4.6304160000000003"/>
    <n v="4.5095159999999996"/>
    <n v="4.3807210000000003"/>
    <n v="0.86106099999999997"/>
    <n v="0.87544699999999998"/>
    <n v="0.81915700000000002"/>
    <n v="0.10195454055062426"/>
    <n v="4.5068843333333328"/>
    <n v="2.3878084587243477E-2"/>
    <n v="0.85188833333333325"/>
    <n v="0.18901934692059622"/>
  </r>
  <r>
    <x v="14"/>
    <x v="5"/>
    <n v="1"/>
    <n v="9.4312090000000008"/>
    <n v="9.8442059999999998"/>
    <n v="9.9757929999999995"/>
    <n v="1.949794"/>
    <n v="2.0728900000000001"/>
    <n v="2.1345230000000002"/>
    <n v="0.23200895424147308"/>
    <n v="9.7504026666666679"/>
    <n v="7.6794137034599835E-2"/>
    <n v="2.0524023333333332"/>
    <n v="0.21049411019196196"/>
  </r>
  <r>
    <x v="14"/>
    <x v="6"/>
    <n v="1"/>
    <n v="18.476510999999999"/>
    <n v="17.802987000000002"/>
    <n v="18.055591"/>
    <n v="3.5348329999999999"/>
    <n v="3.3138160000000001"/>
    <n v="3.378641"/>
    <n v="0.27781228790357987"/>
    <n v="18.111696333333335"/>
    <n v="9.2764178777274831E-2"/>
    <n v="3.4090966666666667"/>
    <n v="0.18822624915549507"/>
  </r>
  <r>
    <x v="15"/>
    <x v="0"/>
    <n v="1"/>
    <n v="0.240178"/>
    <n v="0.24854699999999999"/>
    <n v="0.242869"/>
    <n v="4.7292000000000001E-2"/>
    <n v="5.2569999999999999E-2"/>
    <n v="4.2868999999999997E-2"/>
    <n v="3.4884145714381746E-3"/>
    <n v="0.24386466666666665"/>
    <n v="3.9655406525046077E-3"/>
    <n v="4.7577000000000001E-2"/>
    <n v="0.19509591385385885"/>
  </r>
  <r>
    <x v="15"/>
    <x v="1"/>
    <n v="1"/>
    <n v="0.53335600000000005"/>
    <n v="0.53517999999999999"/>
    <n v="0.53690700000000002"/>
    <n v="0.10720499999999999"/>
    <n v="0.108968"/>
    <n v="0.113473"/>
    <n v="1.4498699558542667E-3"/>
    <n v="0.53514766666666669"/>
    <n v="2.6392553242660494E-3"/>
    <n v="0.10988199999999999"/>
    <n v="0.20533024218237581"/>
  </r>
  <r>
    <x v="15"/>
    <x v="2"/>
    <n v="1"/>
    <n v="1.0809869999999999"/>
    <n v="1.07914"/>
    <n v="1.0823849999999999"/>
    <n v="0.21789"/>
    <n v="0.21965199999999999"/>
    <n v="0.21848200000000001"/>
    <n v="1.3289861632922128E-3"/>
    <n v="1.0808373333333334"/>
    <n v="7.3212081577351596E-4"/>
    <n v="0.21867466666666666"/>
    <n v="0.20231968301119624"/>
  </r>
  <r>
    <x v="15"/>
    <x v="3"/>
    <n v="1"/>
    <n v="2.2115559999999999"/>
    <n v="2.2025009999999998"/>
    <n v="2.2043219999999999"/>
    <n v="0.44564199999999998"/>
    <n v="0.42376200000000003"/>
    <n v="0.43138300000000002"/>
    <n v="3.9106666382543523E-3"/>
    <n v="2.2061263333333332"/>
    <n v="9.068462579486956E-3"/>
    <n v="0.43359566666666671"/>
    <n v="0.19654163051103604"/>
  </r>
  <r>
    <x v="15"/>
    <x v="4"/>
    <n v="1"/>
    <n v="4.6974910000000003"/>
    <n v="4.6926709999999998"/>
    <n v="4.6880249999999997"/>
    <n v="0.88756699999999999"/>
    <n v="0.86625200000000002"/>
    <n v="0.87120600000000004"/>
    <n v="3.8646959345682934E-3"/>
    <n v="4.6927289999999999"/>
    <n v="9.1077113968816899E-3"/>
    <n v="0.87500833333333328"/>
    <n v="0.18646044408985332"/>
  </r>
  <r>
    <x v="15"/>
    <x v="5"/>
    <n v="1"/>
    <n v="9.8068639999999991"/>
    <n v="10.787691000000001"/>
    <n v="10.466257000000001"/>
    <n v="1.9914210000000001"/>
    <n v="2.2218439999999999"/>
    <n v="2.1910120000000002"/>
    <n v="0.40826741627598351"/>
    <n v="10.353603999999999"/>
    <n v="0.10213386555235565"/>
    <n v="2.1347590000000003"/>
    <n v="0.20618511196680891"/>
  </r>
  <r>
    <x v="15"/>
    <x v="6"/>
    <n v="1"/>
    <n v="19.900604000000001"/>
    <n v="18.896930999999999"/>
    <n v="19.725781000000001"/>
    <n v="4.0367290000000002"/>
    <n v="3.4746239999999999"/>
    <n v="4.1973789999999997"/>
    <n v="0.43778671808161079"/>
    <n v="19.507771999999999"/>
    <n v="0.30986470946563471"/>
    <n v="3.9029106666666666"/>
    <n v="0.20006952442681136"/>
  </r>
  <r>
    <x v="16"/>
    <x v="7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1:G10" firstHeaderRow="1" firstDataRow="2" firstDataCol="1"/>
  <pivotFields count="14">
    <pivotField axis="axisCol" showAll="0">
      <items count="18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h="1" x="16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dataFields count="1">
    <dataField name="Min of mat/exec time" fld="13" subtotal="min" baseField="1" baseItem="0"/>
  </dataFields>
  <chartFormats count="6"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4"/>
  <sheetViews>
    <sheetView topLeftCell="B1" workbookViewId="0">
      <selection activeCell="C19" sqref="C19"/>
    </sheetView>
  </sheetViews>
  <sheetFormatPr defaultRowHeight="15" x14ac:dyDescent="0.25"/>
  <cols>
    <col min="1" max="1" width="83.7109375" bestFit="1" customWidth="1"/>
    <col min="2" max="2" width="28.85546875" bestFit="1" customWidth="1"/>
    <col min="3" max="3" width="80.5703125" bestFit="1" customWidth="1"/>
    <col min="6" max="6" width="10.85546875" bestFit="1" customWidth="1"/>
    <col min="8" max="8" width="14.42578125" bestFit="1" customWidth="1"/>
    <col min="9" max="9" width="14.5703125" bestFit="1" customWidth="1"/>
  </cols>
  <sheetData>
    <row r="1" spans="1:9" x14ac:dyDescent="0.25">
      <c r="A1" t="s">
        <v>0</v>
      </c>
      <c r="B1" t="s">
        <v>673</v>
      </c>
      <c r="C1" t="s">
        <v>674</v>
      </c>
      <c r="D1" t="s">
        <v>675</v>
      </c>
      <c r="E1" t="s">
        <v>676</v>
      </c>
      <c r="F1" t="s">
        <v>677</v>
      </c>
      <c r="G1" t="s">
        <v>678</v>
      </c>
      <c r="H1" t="s">
        <v>679</v>
      </c>
      <c r="I1" t="s">
        <v>673</v>
      </c>
    </row>
    <row r="2" spans="1:9" x14ac:dyDescent="0.25">
      <c r="B2" t="str">
        <f ca="1">OFFSET(A$1,(ROW()-1)*2-0,0)</f>
        <v>Materialization took: 0.049863s</v>
      </c>
      <c r="C2" t="str">
        <f ca="1">OFFSET(A$1,(ROW()-1)*2+1,0)</f>
        <v>Intersect iteration 0 with 1 clusters of size 125000 computed with 1 threads in 0.223615s.</v>
      </c>
      <c r="D2">
        <f ca="1">_xlfn.NUMBERVALUE(MID(C2,FIND("iteration",C2)+10,1))</f>
        <v>0</v>
      </c>
      <c r="E2">
        <f ca="1">_xlfn.NUMBERVALUE(MID(C2,FIND("with",C2)+5,2))</f>
        <v>1</v>
      </c>
      <c r="F2">
        <f ca="1">_xlfn.NUMBERVALUE(MID(C2,FIND("size",C2)+5,FIND("computed",C2)-FIND("size",C2)-5))</f>
        <v>125000</v>
      </c>
      <c r="G2">
        <f ca="1">_xlfn.NUMBERVALUE(MID(C2,FIND("computed with",C2)+14,2))</f>
        <v>1</v>
      </c>
      <c r="H2">
        <f ca="1">_xlfn.NUMBERVALUE(MID(C2,FIND("in",C2)+3,FIND("s.",C2)-FIND("in",C2)-3))</f>
        <v>0.22361500000000001</v>
      </c>
      <c r="I2">
        <f ca="1">_xlfn.NUMBERVALUE(MID(B2,FIND(":",B2)+2,FIND("s",B2)-FIND(":",B2)-2))</f>
        <v>4.9862999999999998E-2</v>
      </c>
    </row>
    <row r="3" spans="1:9" x14ac:dyDescent="0.25">
      <c r="A3" t="s">
        <v>1</v>
      </c>
      <c r="B3" t="str">
        <f t="shared" ref="B3:B66" ca="1" si="0">OFFSET(A$1,(ROW()-1)*2-0,0)</f>
        <v>Materialization took: 0.006289s</v>
      </c>
      <c r="C3" t="str">
        <f t="shared" ref="C3:C66" ca="1" si="1">OFFSET(A$1,(ROW()-1)*2+1,0)</f>
        <v>Intersect iteration 1 with 1 clusters of size 125000 computed with 1 threads in 0.027616s.</v>
      </c>
      <c r="D3">
        <f t="shared" ref="D3:D66" ca="1" si="2">_xlfn.NUMBERVALUE(MID(C3,FIND("iteration",C3)+10,1))</f>
        <v>1</v>
      </c>
      <c r="E3">
        <f t="shared" ref="E3:E66" ca="1" si="3">_xlfn.NUMBERVALUE(MID(C3,FIND("with",C3)+5,2))</f>
        <v>1</v>
      </c>
      <c r="F3">
        <f t="shared" ref="F3:F66" ca="1" si="4">_xlfn.NUMBERVALUE(MID(C3,FIND("size",C3)+5,FIND("computed",C3)-FIND("size",C3)-5))</f>
        <v>125000</v>
      </c>
      <c r="G3">
        <f t="shared" ref="G3:G66" ca="1" si="5">_xlfn.NUMBERVALUE(MID(C3,FIND("computed with",C3)+14,2))</f>
        <v>1</v>
      </c>
      <c r="H3">
        <f t="shared" ref="H3:H66" ca="1" si="6">_xlfn.NUMBERVALUE(MID(C3,FIND("in",C3)+3,FIND("s.",C3)-FIND("in",C3)-3))</f>
        <v>2.7616000000000002E-2</v>
      </c>
      <c r="I3">
        <f t="shared" ref="I3:I66" ca="1" si="7">_xlfn.NUMBERVALUE(MID(B3,FIND(":",B3)+2,FIND("s",B3)-FIND(":",B3)-2))</f>
        <v>6.2890000000000003E-3</v>
      </c>
    </row>
    <row r="4" spans="1:9" x14ac:dyDescent="0.25">
      <c r="A4" t="s">
        <v>2</v>
      </c>
      <c r="B4" t="str">
        <f t="shared" ca="1" si="0"/>
        <v>Materialization took: 0.003908s</v>
      </c>
      <c r="C4" t="str">
        <f t="shared" ca="1" si="1"/>
        <v>Intersect iteration 2 with 1 clusters of size 125000 computed with 1 threads in 0.023933s.</v>
      </c>
      <c r="D4">
        <f t="shared" ca="1" si="2"/>
        <v>2</v>
      </c>
      <c r="E4">
        <f t="shared" ca="1" si="3"/>
        <v>1</v>
      </c>
      <c r="F4">
        <f t="shared" ca="1" si="4"/>
        <v>125000</v>
      </c>
      <c r="G4">
        <f t="shared" ca="1" si="5"/>
        <v>1</v>
      </c>
      <c r="H4">
        <f t="shared" ca="1" si="6"/>
        <v>2.3932999999999999E-2</v>
      </c>
      <c r="I4">
        <f t="shared" ca="1" si="7"/>
        <v>3.908E-3</v>
      </c>
    </row>
    <row r="5" spans="1:9" x14ac:dyDescent="0.25">
      <c r="A5" t="s">
        <v>3</v>
      </c>
      <c r="B5" t="str">
        <f t="shared" ca="1" si="0"/>
        <v>Materialization took: 0.011148s</v>
      </c>
      <c r="C5" t="str">
        <f t="shared" ca="1" si="1"/>
        <v>Intersect iteration 0 with 1 clusters of size 250000 computed with 1 threads in 0.077025s.</v>
      </c>
      <c r="D5">
        <f t="shared" ca="1" si="2"/>
        <v>0</v>
      </c>
      <c r="E5">
        <f t="shared" ca="1" si="3"/>
        <v>1</v>
      </c>
      <c r="F5">
        <f t="shared" ca="1" si="4"/>
        <v>250000</v>
      </c>
      <c r="G5">
        <f t="shared" ca="1" si="5"/>
        <v>1</v>
      </c>
      <c r="H5">
        <f t="shared" ca="1" si="6"/>
        <v>7.7024999999999996E-2</v>
      </c>
      <c r="I5">
        <f t="shared" ca="1" si="7"/>
        <v>1.1148E-2</v>
      </c>
    </row>
    <row r="6" spans="1:9" x14ac:dyDescent="0.25">
      <c r="A6" t="s">
        <v>4</v>
      </c>
      <c r="B6" t="str">
        <f t="shared" ca="1" si="0"/>
        <v>Materialization took: 0.007333s</v>
      </c>
      <c r="C6" t="str">
        <f t="shared" ca="1" si="1"/>
        <v>Intersect iteration 1 with 1 clusters of size 250000 computed with 1 threads in 0.037880s.</v>
      </c>
      <c r="D6">
        <f t="shared" ca="1" si="2"/>
        <v>1</v>
      </c>
      <c r="E6">
        <f t="shared" ca="1" si="3"/>
        <v>1</v>
      </c>
      <c r="F6">
        <f t="shared" ca="1" si="4"/>
        <v>250000</v>
      </c>
      <c r="G6">
        <f t="shared" ca="1" si="5"/>
        <v>1</v>
      </c>
      <c r="H6">
        <f t="shared" ca="1" si="6"/>
        <v>3.7879999999999997E-2</v>
      </c>
      <c r="I6">
        <f t="shared" ca="1" si="7"/>
        <v>7.3330000000000001E-3</v>
      </c>
    </row>
    <row r="7" spans="1:9" x14ac:dyDescent="0.25">
      <c r="A7" t="s">
        <v>5</v>
      </c>
      <c r="B7" t="str">
        <f t="shared" ca="1" si="0"/>
        <v>Materialization took: 0.006241s</v>
      </c>
      <c r="C7" t="str">
        <f t="shared" ca="1" si="1"/>
        <v>Intersect iteration 2 with 1 clusters of size 250000 computed with 1 threads in 0.040513s.</v>
      </c>
      <c r="D7">
        <f t="shared" ca="1" si="2"/>
        <v>2</v>
      </c>
      <c r="E7">
        <f t="shared" ca="1" si="3"/>
        <v>1</v>
      </c>
      <c r="F7">
        <f t="shared" ca="1" si="4"/>
        <v>250000</v>
      </c>
      <c r="G7">
        <f t="shared" ca="1" si="5"/>
        <v>1</v>
      </c>
      <c r="H7">
        <f t="shared" ca="1" si="6"/>
        <v>4.0513E-2</v>
      </c>
      <c r="I7">
        <f t="shared" ca="1" si="7"/>
        <v>6.241E-3</v>
      </c>
    </row>
    <row r="8" spans="1:9" x14ac:dyDescent="0.25">
      <c r="A8" t="s">
        <v>6</v>
      </c>
      <c r="B8" t="str">
        <f t="shared" ca="1" si="0"/>
        <v>Materialization took: 0.011082s</v>
      </c>
      <c r="C8" t="str">
        <f t="shared" ca="1" si="1"/>
        <v>Intersect iteration 0 with 1 clusters of size 500000 computed with 1 threads in 0.068254s.</v>
      </c>
      <c r="D8">
        <f t="shared" ca="1" si="2"/>
        <v>0</v>
      </c>
      <c r="E8">
        <f t="shared" ca="1" si="3"/>
        <v>1</v>
      </c>
      <c r="F8">
        <f t="shared" ca="1" si="4"/>
        <v>500000</v>
      </c>
      <c r="G8">
        <f t="shared" ca="1" si="5"/>
        <v>1</v>
      </c>
      <c r="H8">
        <f t="shared" ca="1" si="6"/>
        <v>6.8253999999999995E-2</v>
      </c>
      <c r="I8">
        <f t="shared" ca="1" si="7"/>
        <v>1.1082E-2</v>
      </c>
    </row>
    <row r="9" spans="1:9" x14ac:dyDescent="0.25">
      <c r="A9" t="s">
        <v>7</v>
      </c>
      <c r="B9" t="str">
        <f t="shared" ca="1" si="0"/>
        <v>Materialization took: 0.011454s</v>
      </c>
      <c r="C9" t="str">
        <f t="shared" ca="1" si="1"/>
        <v>Intersect iteration 1 with 1 clusters of size 500000 computed with 1 threads in 0.075991s.</v>
      </c>
      <c r="D9">
        <f t="shared" ca="1" si="2"/>
        <v>1</v>
      </c>
      <c r="E9">
        <f t="shared" ca="1" si="3"/>
        <v>1</v>
      </c>
      <c r="F9">
        <f t="shared" ca="1" si="4"/>
        <v>500000</v>
      </c>
      <c r="G9">
        <f t="shared" ca="1" si="5"/>
        <v>1</v>
      </c>
      <c r="H9">
        <f t="shared" ca="1" si="6"/>
        <v>7.5991000000000003E-2</v>
      </c>
      <c r="I9">
        <f t="shared" ca="1" si="7"/>
        <v>1.1454000000000001E-2</v>
      </c>
    </row>
    <row r="10" spans="1:9" x14ac:dyDescent="0.25">
      <c r="A10" t="s">
        <v>8</v>
      </c>
      <c r="B10" t="str">
        <f t="shared" ca="1" si="0"/>
        <v>Materialization took: 0.019238s</v>
      </c>
      <c r="C10" t="str">
        <f t="shared" ca="1" si="1"/>
        <v>Intersect iteration 2 with 1 clusters of size 500000 computed with 1 threads in 0.076385s.</v>
      </c>
      <c r="D10">
        <f t="shared" ca="1" si="2"/>
        <v>2</v>
      </c>
      <c r="E10">
        <f t="shared" ca="1" si="3"/>
        <v>1</v>
      </c>
      <c r="F10">
        <f t="shared" ca="1" si="4"/>
        <v>500000</v>
      </c>
      <c r="G10">
        <f t="shared" ca="1" si="5"/>
        <v>1</v>
      </c>
      <c r="H10">
        <f t="shared" ca="1" si="6"/>
        <v>7.6384999999999995E-2</v>
      </c>
      <c r="I10">
        <f t="shared" ca="1" si="7"/>
        <v>1.9238000000000002E-2</v>
      </c>
    </row>
    <row r="11" spans="1:9" x14ac:dyDescent="0.25">
      <c r="A11" t="s">
        <v>9</v>
      </c>
      <c r="B11" t="str">
        <f t="shared" ca="1" si="0"/>
        <v>Materialization took: 0.023878s</v>
      </c>
      <c r="C11" t="str">
        <f t="shared" ca="1" si="1"/>
        <v>Intersect iteration 0 with 1 clusters of size 1000000 computed with 1 threads in 0.142474s.</v>
      </c>
      <c r="D11">
        <f t="shared" ca="1" si="2"/>
        <v>0</v>
      </c>
      <c r="E11">
        <f t="shared" ca="1" si="3"/>
        <v>1</v>
      </c>
      <c r="F11">
        <f t="shared" ca="1" si="4"/>
        <v>1000000</v>
      </c>
      <c r="G11">
        <f t="shared" ca="1" si="5"/>
        <v>1</v>
      </c>
      <c r="H11">
        <f t="shared" ca="1" si="6"/>
        <v>0.14247399999999999</v>
      </c>
      <c r="I11">
        <f t="shared" ca="1" si="7"/>
        <v>2.3878E-2</v>
      </c>
    </row>
    <row r="12" spans="1:9" x14ac:dyDescent="0.25">
      <c r="A12" t="s">
        <v>10</v>
      </c>
      <c r="B12" t="str">
        <f t="shared" ca="1" si="0"/>
        <v>Materialization took: 0.021683s</v>
      </c>
      <c r="C12" t="str">
        <f t="shared" ca="1" si="1"/>
        <v>Intersect iteration 1 with 1 clusters of size 1000000 computed with 1 threads in 0.145235s.</v>
      </c>
      <c r="D12">
        <f t="shared" ca="1" si="2"/>
        <v>1</v>
      </c>
      <c r="E12">
        <f t="shared" ca="1" si="3"/>
        <v>1</v>
      </c>
      <c r="F12">
        <f t="shared" ca="1" si="4"/>
        <v>1000000</v>
      </c>
      <c r="G12">
        <f t="shared" ca="1" si="5"/>
        <v>1</v>
      </c>
      <c r="H12">
        <f t="shared" ca="1" si="6"/>
        <v>0.145235</v>
      </c>
      <c r="I12">
        <f t="shared" ca="1" si="7"/>
        <v>2.1683000000000001E-2</v>
      </c>
    </row>
    <row r="13" spans="1:9" x14ac:dyDescent="0.25">
      <c r="A13" t="s">
        <v>11</v>
      </c>
      <c r="B13" t="str">
        <f t="shared" ca="1" si="0"/>
        <v>Materialization took: 0.041260s</v>
      </c>
      <c r="C13" t="str">
        <f t="shared" ca="1" si="1"/>
        <v>Intersect iteration 2 with 1 clusters of size 1000000 computed with 1 threads in 0.167361s.</v>
      </c>
      <c r="D13">
        <f t="shared" ca="1" si="2"/>
        <v>2</v>
      </c>
      <c r="E13">
        <f t="shared" ca="1" si="3"/>
        <v>1</v>
      </c>
      <c r="F13">
        <f t="shared" ca="1" si="4"/>
        <v>1000000</v>
      </c>
      <c r="G13">
        <f t="shared" ca="1" si="5"/>
        <v>1</v>
      </c>
      <c r="H13">
        <f t="shared" ca="1" si="6"/>
        <v>0.16736100000000001</v>
      </c>
      <c r="I13">
        <f t="shared" ca="1" si="7"/>
        <v>4.1259999999999998E-2</v>
      </c>
    </row>
    <row r="14" spans="1:9" x14ac:dyDescent="0.25">
      <c r="A14" t="s">
        <v>12</v>
      </c>
      <c r="B14" t="str">
        <f t="shared" ca="1" si="0"/>
        <v>Materialization took: 0.066249s</v>
      </c>
      <c r="C14" t="str">
        <f t="shared" ca="1" si="1"/>
        <v>Intersect iteration 0 with 1 clusters of size 2000000 computed with 1 threads in 0.379836s.</v>
      </c>
      <c r="D14">
        <f t="shared" ca="1" si="2"/>
        <v>0</v>
      </c>
      <c r="E14">
        <f t="shared" ca="1" si="3"/>
        <v>1</v>
      </c>
      <c r="F14">
        <f t="shared" ca="1" si="4"/>
        <v>2000000</v>
      </c>
      <c r="G14">
        <f t="shared" ca="1" si="5"/>
        <v>1</v>
      </c>
      <c r="H14">
        <f t="shared" ca="1" si="6"/>
        <v>0.37983600000000001</v>
      </c>
      <c r="I14">
        <f t="shared" ca="1" si="7"/>
        <v>6.6249000000000002E-2</v>
      </c>
    </row>
    <row r="15" spans="1:9" x14ac:dyDescent="0.25">
      <c r="A15" t="s">
        <v>13</v>
      </c>
      <c r="B15" t="str">
        <f t="shared" ca="1" si="0"/>
        <v>Materialization took: 0.070615s</v>
      </c>
      <c r="C15" t="str">
        <f t="shared" ca="1" si="1"/>
        <v>Intersect iteration 1 with 1 clusters of size 2000000 computed with 1 threads in 0.349379s.</v>
      </c>
      <c r="D15">
        <f t="shared" ca="1" si="2"/>
        <v>1</v>
      </c>
      <c r="E15">
        <f t="shared" ca="1" si="3"/>
        <v>1</v>
      </c>
      <c r="F15">
        <f t="shared" ca="1" si="4"/>
        <v>2000000</v>
      </c>
      <c r="G15">
        <f t="shared" ca="1" si="5"/>
        <v>1</v>
      </c>
      <c r="H15">
        <f t="shared" ca="1" si="6"/>
        <v>0.349379</v>
      </c>
      <c r="I15">
        <f t="shared" ca="1" si="7"/>
        <v>7.0614999999999997E-2</v>
      </c>
    </row>
    <row r="16" spans="1:9" x14ac:dyDescent="0.25">
      <c r="A16" t="s">
        <v>14</v>
      </c>
      <c r="B16" t="str">
        <f t="shared" ca="1" si="0"/>
        <v>Materialization took: 0.056498s</v>
      </c>
      <c r="C16" t="str">
        <f t="shared" ca="1" si="1"/>
        <v>Intersect iteration 2 with 1 clusters of size 2000000 computed with 1 threads in 0.261619s.</v>
      </c>
      <c r="D16">
        <f t="shared" ca="1" si="2"/>
        <v>2</v>
      </c>
      <c r="E16">
        <f t="shared" ca="1" si="3"/>
        <v>1</v>
      </c>
      <c r="F16">
        <f t="shared" ca="1" si="4"/>
        <v>2000000</v>
      </c>
      <c r="G16">
        <f t="shared" ca="1" si="5"/>
        <v>1</v>
      </c>
      <c r="H16">
        <f t="shared" ca="1" si="6"/>
        <v>0.26161899999999999</v>
      </c>
      <c r="I16">
        <f t="shared" ca="1" si="7"/>
        <v>5.6498E-2</v>
      </c>
    </row>
    <row r="17" spans="1:9" x14ac:dyDescent="0.25">
      <c r="A17" t="s">
        <v>15</v>
      </c>
      <c r="B17" t="str">
        <f t="shared" ca="1" si="0"/>
        <v>Materialization took: 0.119862s</v>
      </c>
      <c r="C17" t="str">
        <f t="shared" ca="1" si="1"/>
        <v>Intersect iteration 0 with 1 clusters of size 4000000 computed with 1 threads in 0.561604s.</v>
      </c>
      <c r="D17">
        <f t="shared" ca="1" si="2"/>
        <v>0</v>
      </c>
      <c r="E17">
        <f t="shared" ca="1" si="3"/>
        <v>1</v>
      </c>
      <c r="F17">
        <f t="shared" ca="1" si="4"/>
        <v>4000000</v>
      </c>
      <c r="G17">
        <f t="shared" ca="1" si="5"/>
        <v>1</v>
      </c>
      <c r="H17">
        <f t="shared" ca="1" si="6"/>
        <v>0.56160399999999999</v>
      </c>
      <c r="I17">
        <f t="shared" ca="1" si="7"/>
        <v>0.119862</v>
      </c>
    </row>
    <row r="18" spans="1:9" x14ac:dyDescent="0.25">
      <c r="A18" t="s">
        <v>16</v>
      </c>
      <c r="B18" t="str">
        <f t="shared" ca="1" si="0"/>
        <v>Materialization took: 0.110039s</v>
      </c>
      <c r="C18" t="str">
        <f t="shared" ca="1" si="1"/>
        <v>Intersect iteration 1 with 1 clusters of size 4000000 computed with 1 threads in 0.541566s.</v>
      </c>
      <c r="D18">
        <f t="shared" ca="1" si="2"/>
        <v>1</v>
      </c>
      <c r="E18">
        <f t="shared" ca="1" si="3"/>
        <v>1</v>
      </c>
      <c r="F18">
        <f t="shared" ca="1" si="4"/>
        <v>4000000</v>
      </c>
      <c r="G18">
        <f t="shared" ca="1" si="5"/>
        <v>1</v>
      </c>
      <c r="H18">
        <f t="shared" ca="1" si="6"/>
        <v>0.54156599999999999</v>
      </c>
      <c r="I18">
        <f t="shared" ca="1" si="7"/>
        <v>0.110039</v>
      </c>
    </row>
    <row r="19" spans="1:9" x14ac:dyDescent="0.25">
      <c r="A19" t="s">
        <v>17</v>
      </c>
      <c r="B19" t="str">
        <f t="shared" ca="1" si="0"/>
        <v>Materialization took: 0.120440s</v>
      </c>
      <c r="C19" t="str">
        <f t="shared" ca="1" si="1"/>
        <v>Intersect iteration 2 with 1 clusters of size 4000000 computed with 1 threads in 0.547063s.</v>
      </c>
      <c r="D19">
        <f t="shared" ca="1" si="2"/>
        <v>2</v>
      </c>
      <c r="E19">
        <f t="shared" ca="1" si="3"/>
        <v>1</v>
      </c>
      <c r="F19">
        <f t="shared" ca="1" si="4"/>
        <v>4000000</v>
      </c>
      <c r="G19">
        <f t="shared" ca="1" si="5"/>
        <v>1</v>
      </c>
      <c r="H19">
        <f t="shared" ca="1" si="6"/>
        <v>0.54706299999999997</v>
      </c>
      <c r="I19">
        <f t="shared" ca="1" si="7"/>
        <v>0.12044000000000001</v>
      </c>
    </row>
    <row r="20" spans="1:9" x14ac:dyDescent="0.25">
      <c r="A20" t="s">
        <v>18</v>
      </c>
      <c r="B20" t="str">
        <f t="shared" ca="1" si="0"/>
        <v>Materialization took: 0.221996s</v>
      </c>
      <c r="C20" t="str">
        <f t="shared" ca="1" si="1"/>
        <v>Intersect iteration 0 with 1 clusters of size 8000000 computed with 1 threads in 1.109230s.</v>
      </c>
      <c r="D20">
        <f t="shared" ca="1" si="2"/>
        <v>0</v>
      </c>
      <c r="E20">
        <f t="shared" ca="1" si="3"/>
        <v>1</v>
      </c>
      <c r="F20">
        <f t="shared" ca="1" si="4"/>
        <v>8000000</v>
      </c>
      <c r="G20">
        <f t="shared" ca="1" si="5"/>
        <v>1</v>
      </c>
      <c r="H20">
        <f t="shared" ca="1" si="6"/>
        <v>1.1092299999999999</v>
      </c>
      <c r="I20">
        <f t="shared" ca="1" si="7"/>
        <v>0.221996</v>
      </c>
    </row>
    <row r="21" spans="1:9" x14ac:dyDescent="0.25">
      <c r="A21" t="s">
        <v>19</v>
      </c>
      <c r="B21" t="str">
        <f t="shared" ca="1" si="0"/>
        <v>Materialization took: 0.219699s</v>
      </c>
      <c r="C21" t="str">
        <f t="shared" ca="1" si="1"/>
        <v>Intersect iteration 1 with 1 clusters of size 8000000 computed with 1 threads in 1.078567s.</v>
      </c>
      <c r="D21">
        <f t="shared" ca="1" si="2"/>
        <v>1</v>
      </c>
      <c r="E21">
        <f t="shared" ca="1" si="3"/>
        <v>1</v>
      </c>
      <c r="F21">
        <f t="shared" ca="1" si="4"/>
        <v>8000000</v>
      </c>
      <c r="G21">
        <f t="shared" ca="1" si="5"/>
        <v>1</v>
      </c>
      <c r="H21">
        <f t="shared" ca="1" si="6"/>
        <v>1.0785670000000001</v>
      </c>
      <c r="I21">
        <f t="shared" ca="1" si="7"/>
        <v>0.21969900000000001</v>
      </c>
    </row>
    <row r="22" spans="1:9" x14ac:dyDescent="0.25">
      <c r="A22" t="s">
        <v>20</v>
      </c>
      <c r="B22" t="str">
        <f t="shared" ca="1" si="0"/>
        <v>Materialization took: 0.218361s</v>
      </c>
      <c r="C22" t="str">
        <f t="shared" ca="1" si="1"/>
        <v>Intersect iteration 2 with 1 clusters of size 8000000 computed with 1 threads in 1.083963s.</v>
      </c>
      <c r="D22">
        <f t="shared" ca="1" si="2"/>
        <v>2</v>
      </c>
      <c r="E22">
        <f t="shared" ca="1" si="3"/>
        <v>1</v>
      </c>
      <c r="F22">
        <f t="shared" ca="1" si="4"/>
        <v>8000000</v>
      </c>
      <c r="G22">
        <f t="shared" ca="1" si="5"/>
        <v>1</v>
      </c>
      <c r="H22">
        <f t="shared" ca="1" si="6"/>
        <v>1.083963</v>
      </c>
      <c r="I22">
        <f t="shared" ca="1" si="7"/>
        <v>0.218361</v>
      </c>
    </row>
    <row r="23" spans="1:9" x14ac:dyDescent="0.25">
      <c r="A23" t="s">
        <v>21</v>
      </c>
      <c r="B23" t="str">
        <f t="shared" ca="1" si="0"/>
        <v>Materialization took: 0.004543s</v>
      </c>
      <c r="C23" t="str">
        <f t="shared" ca="1" si="1"/>
        <v>Intersect iteration 0 with 2 clusters of size 125000 computed with 1 threads in 0.014583s.</v>
      </c>
      <c r="D23">
        <f t="shared" ca="1" si="2"/>
        <v>0</v>
      </c>
      <c r="E23">
        <f t="shared" ca="1" si="3"/>
        <v>2</v>
      </c>
      <c r="F23">
        <f t="shared" ca="1" si="4"/>
        <v>125000</v>
      </c>
      <c r="G23">
        <f t="shared" ca="1" si="5"/>
        <v>1</v>
      </c>
      <c r="H23">
        <f t="shared" ca="1" si="6"/>
        <v>1.4583E-2</v>
      </c>
      <c r="I23">
        <f t="shared" ca="1" si="7"/>
        <v>4.5430000000000002E-3</v>
      </c>
    </row>
    <row r="24" spans="1:9" x14ac:dyDescent="0.25">
      <c r="A24" t="s">
        <v>22</v>
      </c>
      <c r="B24" t="str">
        <f t="shared" ca="1" si="0"/>
        <v>Materialization took: 0.005883s</v>
      </c>
      <c r="C24" t="str">
        <f t="shared" ca="1" si="1"/>
        <v>Intersect iteration 1 with 2 clusters of size 125000 computed with 1 threads in 0.021689s.</v>
      </c>
      <c r="D24">
        <f t="shared" ca="1" si="2"/>
        <v>1</v>
      </c>
      <c r="E24">
        <f t="shared" ca="1" si="3"/>
        <v>2</v>
      </c>
      <c r="F24">
        <f t="shared" ca="1" si="4"/>
        <v>125000</v>
      </c>
      <c r="G24">
        <f t="shared" ca="1" si="5"/>
        <v>1</v>
      </c>
      <c r="H24">
        <f t="shared" ca="1" si="6"/>
        <v>2.1689E-2</v>
      </c>
      <c r="I24">
        <f t="shared" ca="1" si="7"/>
        <v>5.8830000000000002E-3</v>
      </c>
    </row>
    <row r="25" spans="1:9" x14ac:dyDescent="0.25">
      <c r="A25" t="s">
        <v>23</v>
      </c>
      <c r="B25" t="str">
        <f t="shared" ca="1" si="0"/>
        <v>Materialization took: 0.004472s</v>
      </c>
      <c r="C25" t="str">
        <f t="shared" ca="1" si="1"/>
        <v>Intersect iteration 2 with 2 clusters of size 125000 computed with 1 threads in 0.015839s.</v>
      </c>
      <c r="D25">
        <f t="shared" ca="1" si="2"/>
        <v>2</v>
      </c>
      <c r="E25">
        <f t="shared" ca="1" si="3"/>
        <v>2</v>
      </c>
      <c r="F25">
        <f t="shared" ca="1" si="4"/>
        <v>125000</v>
      </c>
      <c r="G25">
        <f t="shared" ca="1" si="5"/>
        <v>1</v>
      </c>
      <c r="H25">
        <f t="shared" ca="1" si="6"/>
        <v>1.5838999999999999E-2</v>
      </c>
      <c r="I25">
        <f t="shared" ca="1" si="7"/>
        <v>4.4720000000000003E-3</v>
      </c>
    </row>
    <row r="26" spans="1:9" x14ac:dyDescent="0.25">
      <c r="A26" t="s">
        <v>24</v>
      </c>
      <c r="B26" t="str">
        <f t="shared" ca="1" si="0"/>
        <v>Materialization took: 0.011630s</v>
      </c>
      <c r="C26" t="str">
        <f t="shared" ca="1" si="1"/>
        <v>Intersect iteration 0 with 2 clusters of size 250000 computed with 1 threads in 0.059317s.</v>
      </c>
      <c r="D26">
        <f t="shared" ca="1" si="2"/>
        <v>0</v>
      </c>
      <c r="E26">
        <f t="shared" ca="1" si="3"/>
        <v>2</v>
      </c>
      <c r="F26">
        <f t="shared" ca="1" si="4"/>
        <v>250000</v>
      </c>
      <c r="G26">
        <f t="shared" ca="1" si="5"/>
        <v>1</v>
      </c>
      <c r="H26">
        <f t="shared" ca="1" si="6"/>
        <v>5.9317000000000002E-2</v>
      </c>
      <c r="I26">
        <f t="shared" ca="1" si="7"/>
        <v>1.163E-2</v>
      </c>
    </row>
    <row r="27" spans="1:9" x14ac:dyDescent="0.25">
      <c r="A27" t="s">
        <v>25</v>
      </c>
      <c r="B27" t="str">
        <f t="shared" ca="1" si="0"/>
        <v>Materialization took: 0.009098s</v>
      </c>
      <c r="C27" t="str">
        <f t="shared" ca="1" si="1"/>
        <v>Intersect iteration 1 with 2 clusters of size 250000 computed with 1 threads in 0.065514s.</v>
      </c>
      <c r="D27">
        <f t="shared" ca="1" si="2"/>
        <v>1</v>
      </c>
      <c r="E27">
        <f t="shared" ca="1" si="3"/>
        <v>2</v>
      </c>
      <c r="F27">
        <f t="shared" ca="1" si="4"/>
        <v>250000</v>
      </c>
      <c r="G27">
        <f t="shared" ca="1" si="5"/>
        <v>1</v>
      </c>
      <c r="H27">
        <f t="shared" ca="1" si="6"/>
        <v>6.5514000000000003E-2</v>
      </c>
      <c r="I27">
        <f t="shared" ca="1" si="7"/>
        <v>9.0980000000000002E-3</v>
      </c>
    </row>
    <row r="28" spans="1:9" x14ac:dyDescent="0.25">
      <c r="A28" t="s">
        <v>26</v>
      </c>
      <c r="B28" t="str">
        <f t="shared" ca="1" si="0"/>
        <v>Materialization took: 0.009152s</v>
      </c>
      <c r="C28" t="str">
        <f t="shared" ca="1" si="1"/>
        <v>Intersect iteration 2 with 2 clusters of size 250000 computed with 1 threads in 0.047264s.</v>
      </c>
      <c r="D28">
        <f t="shared" ca="1" si="2"/>
        <v>2</v>
      </c>
      <c r="E28">
        <f t="shared" ca="1" si="3"/>
        <v>2</v>
      </c>
      <c r="F28">
        <f t="shared" ca="1" si="4"/>
        <v>250000</v>
      </c>
      <c r="G28">
        <f t="shared" ca="1" si="5"/>
        <v>1</v>
      </c>
      <c r="H28">
        <f t="shared" ca="1" si="6"/>
        <v>4.7264E-2</v>
      </c>
      <c r="I28">
        <f t="shared" ca="1" si="7"/>
        <v>9.1520000000000004E-3</v>
      </c>
    </row>
    <row r="29" spans="1:9" x14ac:dyDescent="0.25">
      <c r="A29" t="s">
        <v>27</v>
      </c>
      <c r="B29" t="str">
        <f t="shared" ca="1" si="0"/>
        <v>Materialization took: 0.025790s</v>
      </c>
      <c r="C29" t="str">
        <f t="shared" ca="1" si="1"/>
        <v>Intersect iteration 0 with 2 clusters of size 500000 computed with 1 threads in 0.130885s.</v>
      </c>
      <c r="D29">
        <f t="shared" ca="1" si="2"/>
        <v>0</v>
      </c>
      <c r="E29">
        <f t="shared" ca="1" si="3"/>
        <v>2</v>
      </c>
      <c r="F29">
        <f t="shared" ca="1" si="4"/>
        <v>500000</v>
      </c>
      <c r="G29">
        <f t="shared" ca="1" si="5"/>
        <v>1</v>
      </c>
      <c r="H29">
        <f t="shared" ca="1" si="6"/>
        <v>0.130885</v>
      </c>
      <c r="I29">
        <f t="shared" ca="1" si="7"/>
        <v>2.579E-2</v>
      </c>
    </row>
    <row r="30" spans="1:9" x14ac:dyDescent="0.25">
      <c r="A30" t="s">
        <v>28</v>
      </c>
      <c r="B30" t="str">
        <f t="shared" ca="1" si="0"/>
        <v>Materialization took: 0.020598s</v>
      </c>
      <c r="C30" t="str">
        <f t="shared" ca="1" si="1"/>
        <v>Intersect iteration 1 with 2 clusters of size 500000 computed with 1 threads in 0.117512s.</v>
      </c>
      <c r="D30">
        <f t="shared" ca="1" si="2"/>
        <v>1</v>
      </c>
      <c r="E30">
        <f t="shared" ca="1" si="3"/>
        <v>2</v>
      </c>
      <c r="F30">
        <f t="shared" ca="1" si="4"/>
        <v>500000</v>
      </c>
      <c r="G30">
        <f t="shared" ca="1" si="5"/>
        <v>1</v>
      </c>
      <c r="H30">
        <f t="shared" ca="1" si="6"/>
        <v>0.11751200000000001</v>
      </c>
      <c r="I30">
        <f t="shared" ca="1" si="7"/>
        <v>2.0598000000000002E-2</v>
      </c>
    </row>
    <row r="31" spans="1:9" x14ac:dyDescent="0.25">
      <c r="A31" t="s">
        <v>29</v>
      </c>
      <c r="B31" t="str">
        <f t="shared" ca="1" si="0"/>
        <v>Materialization took: 0.019936s</v>
      </c>
      <c r="C31" t="str">
        <f t="shared" ca="1" si="1"/>
        <v>Intersect iteration 2 with 2 clusters of size 500000 computed with 1 threads in 0.115083s.</v>
      </c>
      <c r="D31">
        <f t="shared" ca="1" si="2"/>
        <v>2</v>
      </c>
      <c r="E31">
        <f t="shared" ca="1" si="3"/>
        <v>2</v>
      </c>
      <c r="F31">
        <f t="shared" ca="1" si="4"/>
        <v>500000</v>
      </c>
      <c r="G31">
        <f t="shared" ca="1" si="5"/>
        <v>1</v>
      </c>
      <c r="H31">
        <f t="shared" ca="1" si="6"/>
        <v>0.115083</v>
      </c>
      <c r="I31">
        <f t="shared" ca="1" si="7"/>
        <v>1.9935999999999999E-2</v>
      </c>
    </row>
    <row r="32" spans="1:9" x14ac:dyDescent="0.25">
      <c r="A32" t="s">
        <v>30</v>
      </c>
      <c r="B32" t="str">
        <f t="shared" ca="1" si="0"/>
        <v>Materialization took: 0.044298s</v>
      </c>
      <c r="C32" t="str">
        <f t="shared" ca="1" si="1"/>
        <v>Intersect iteration 0 with 2 clusters of size 1000000 computed with 1 threads in 0.245204s.</v>
      </c>
      <c r="D32">
        <f t="shared" ca="1" si="2"/>
        <v>0</v>
      </c>
      <c r="E32">
        <f t="shared" ca="1" si="3"/>
        <v>2</v>
      </c>
      <c r="F32">
        <f t="shared" ca="1" si="4"/>
        <v>1000000</v>
      </c>
      <c r="G32">
        <f t="shared" ca="1" si="5"/>
        <v>1</v>
      </c>
      <c r="H32">
        <f t="shared" ca="1" si="6"/>
        <v>0.24520400000000001</v>
      </c>
      <c r="I32">
        <f t="shared" ca="1" si="7"/>
        <v>4.4297999999999997E-2</v>
      </c>
    </row>
    <row r="33" spans="1:9" x14ac:dyDescent="0.25">
      <c r="A33" t="s">
        <v>31</v>
      </c>
      <c r="B33" t="str">
        <f t="shared" ca="1" si="0"/>
        <v>Materialization took: 0.061895s</v>
      </c>
      <c r="C33" t="str">
        <f t="shared" ca="1" si="1"/>
        <v>Intersect iteration 1 with 2 clusters of size 1000000 computed with 1 threads in 0.256870s.</v>
      </c>
      <c r="D33">
        <f t="shared" ca="1" si="2"/>
        <v>1</v>
      </c>
      <c r="E33">
        <f t="shared" ca="1" si="3"/>
        <v>2</v>
      </c>
      <c r="F33">
        <f t="shared" ca="1" si="4"/>
        <v>1000000</v>
      </c>
      <c r="G33">
        <f t="shared" ca="1" si="5"/>
        <v>1</v>
      </c>
      <c r="H33">
        <f t="shared" ca="1" si="6"/>
        <v>0.25686999999999999</v>
      </c>
      <c r="I33">
        <f t="shared" ca="1" si="7"/>
        <v>6.1894999999999999E-2</v>
      </c>
    </row>
    <row r="34" spans="1:9" x14ac:dyDescent="0.25">
      <c r="A34" t="s">
        <v>32</v>
      </c>
      <c r="B34" t="str">
        <f t="shared" ca="1" si="0"/>
        <v>Materialization took: 0.043684s</v>
      </c>
      <c r="C34" t="str">
        <f t="shared" ca="1" si="1"/>
        <v>Intersect iteration 2 with 2 clusters of size 1000000 computed with 1 threads in 0.250945s.</v>
      </c>
      <c r="D34">
        <f t="shared" ca="1" si="2"/>
        <v>2</v>
      </c>
      <c r="E34">
        <f t="shared" ca="1" si="3"/>
        <v>2</v>
      </c>
      <c r="F34">
        <f t="shared" ca="1" si="4"/>
        <v>1000000</v>
      </c>
      <c r="G34">
        <f t="shared" ca="1" si="5"/>
        <v>1</v>
      </c>
      <c r="H34">
        <f t="shared" ca="1" si="6"/>
        <v>0.25094499999999997</v>
      </c>
      <c r="I34">
        <f t="shared" ca="1" si="7"/>
        <v>4.3684000000000001E-2</v>
      </c>
    </row>
    <row r="35" spans="1:9" x14ac:dyDescent="0.25">
      <c r="A35" t="s">
        <v>33</v>
      </c>
      <c r="B35" t="str">
        <f t="shared" ca="1" si="0"/>
        <v>Materialization took: 0.120343s</v>
      </c>
      <c r="C35" t="str">
        <f t="shared" ca="1" si="1"/>
        <v>Intersect iteration 0 with 2 clusters of size 2000000 computed with 1 threads in 0.539194s.</v>
      </c>
      <c r="D35">
        <f t="shared" ca="1" si="2"/>
        <v>0</v>
      </c>
      <c r="E35">
        <f t="shared" ca="1" si="3"/>
        <v>2</v>
      </c>
      <c r="F35">
        <f t="shared" ca="1" si="4"/>
        <v>2000000</v>
      </c>
      <c r="G35">
        <f t="shared" ca="1" si="5"/>
        <v>1</v>
      </c>
      <c r="H35">
        <f t="shared" ca="1" si="6"/>
        <v>0.53919399999999995</v>
      </c>
      <c r="I35">
        <f t="shared" ca="1" si="7"/>
        <v>0.12034300000000001</v>
      </c>
    </row>
    <row r="36" spans="1:9" x14ac:dyDescent="0.25">
      <c r="A36" t="s">
        <v>34</v>
      </c>
      <c r="B36" t="str">
        <f t="shared" ca="1" si="0"/>
        <v>Materialization took: 0.109688s</v>
      </c>
      <c r="C36" t="str">
        <f t="shared" ca="1" si="1"/>
        <v>Intersect iteration 1 with 2 clusters of size 2000000 computed with 1 threads in 0.554285s.</v>
      </c>
      <c r="D36">
        <f t="shared" ca="1" si="2"/>
        <v>1</v>
      </c>
      <c r="E36">
        <f t="shared" ca="1" si="3"/>
        <v>2</v>
      </c>
      <c r="F36">
        <f t="shared" ca="1" si="4"/>
        <v>2000000</v>
      </c>
      <c r="G36">
        <f t="shared" ca="1" si="5"/>
        <v>1</v>
      </c>
      <c r="H36">
        <f t="shared" ca="1" si="6"/>
        <v>0.55428500000000003</v>
      </c>
      <c r="I36">
        <f t="shared" ca="1" si="7"/>
        <v>0.10968799999999999</v>
      </c>
    </row>
    <row r="37" spans="1:9" x14ac:dyDescent="0.25">
      <c r="A37" t="s">
        <v>35</v>
      </c>
      <c r="B37" t="str">
        <f t="shared" ca="1" si="0"/>
        <v>Materialization took: 0.111485s</v>
      </c>
      <c r="C37" t="str">
        <f t="shared" ca="1" si="1"/>
        <v>Intersect iteration 2 with 2 clusters of size 2000000 computed with 1 threads in 0.531021s.</v>
      </c>
      <c r="D37">
        <f t="shared" ca="1" si="2"/>
        <v>2</v>
      </c>
      <c r="E37">
        <f t="shared" ca="1" si="3"/>
        <v>2</v>
      </c>
      <c r="F37">
        <f t="shared" ca="1" si="4"/>
        <v>2000000</v>
      </c>
      <c r="G37">
        <f t="shared" ca="1" si="5"/>
        <v>1</v>
      </c>
      <c r="H37">
        <f t="shared" ca="1" si="6"/>
        <v>0.53102099999999997</v>
      </c>
      <c r="I37">
        <f t="shared" ca="1" si="7"/>
        <v>0.111485</v>
      </c>
    </row>
    <row r="38" spans="1:9" x14ac:dyDescent="0.25">
      <c r="A38" t="s">
        <v>36</v>
      </c>
      <c r="B38" t="str">
        <f t="shared" ca="1" si="0"/>
        <v>Materialization took: 0.220184s</v>
      </c>
      <c r="C38" t="str">
        <f t="shared" ca="1" si="1"/>
        <v>Intersect iteration 0 with 2 clusters of size 4000000 computed with 1 threads in 1.085747s.</v>
      </c>
      <c r="D38">
        <f t="shared" ca="1" si="2"/>
        <v>0</v>
      </c>
      <c r="E38">
        <f t="shared" ca="1" si="3"/>
        <v>2</v>
      </c>
      <c r="F38">
        <f t="shared" ca="1" si="4"/>
        <v>4000000</v>
      </c>
      <c r="G38">
        <f t="shared" ca="1" si="5"/>
        <v>1</v>
      </c>
      <c r="H38">
        <f t="shared" ca="1" si="6"/>
        <v>1.085747</v>
      </c>
      <c r="I38">
        <f t="shared" ca="1" si="7"/>
        <v>0.22018399999999999</v>
      </c>
    </row>
    <row r="39" spans="1:9" x14ac:dyDescent="0.25">
      <c r="A39" t="s">
        <v>37</v>
      </c>
      <c r="B39" t="str">
        <f t="shared" ca="1" si="0"/>
        <v>Materialization took: 0.211717s</v>
      </c>
      <c r="C39" t="str">
        <f t="shared" ca="1" si="1"/>
        <v>Intersect iteration 1 with 2 clusters of size 4000000 computed with 1 threads in 1.074793s.</v>
      </c>
      <c r="D39">
        <f t="shared" ca="1" si="2"/>
        <v>1</v>
      </c>
      <c r="E39">
        <f t="shared" ca="1" si="3"/>
        <v>2</v>
      </c>
      <c r="F39">
        <f t="shared" ca="1" si="4"/>
        <v>4000000</v>
      </c>
      <c r="G39">
        <f t="shared" ca="1" si="5"/>
        <v>1</v>
      </c>
      <c r="H39">
        <f t="shared" ca="1" si="6"/>
        <v>1.0747930000000001</v>
      </c>
      <c r="I39">
        <f t="shared" ca="1" si="7"/>
        <v>0.21171699999999999</v>
      </c>
    </row>
    <row r="40" spans="1:9" x14ac:dyDescent="0.25">
      <c r="A40" t="s">
        <v>38</v>
      </c>
      <c r="B40" t="str">
        <f t="shared" ca="1" si="0"/>
        <v>Materialization took: 0.219384s</v>
      </c>
      <c r="C40" t="str">
        <f t="shared" ca="1" si="1"/>
        <v>Intersect iteration 2 with 2 clusters of size 4000000 computed with 1 threads in 1.091440s.</v>
      </c>
      <c r="D40">
        <f t="shared" ca="1" si="2"/>
        <v>2</v>
      </c>
      <c r="E40">
        <f t="shared" ca="1" si="3"/>
        <v>2</v>
      </c>
      <c r="F40">
        <f t="shared" ca="1" si="4"/>
        <v>4000000</v>
      </c>
      <c r="G40">
        <f t="shared" ca="1" si="5"/>
        <v>1</v>
      </c>
      <c r="H40">
        <f t="shared" ca="1" si="6"/>
        <v>1.09144</v>
      </c>
      <c r="I40">
        <f t="shared" ca="1" si="7"/>
        <v>0.219384</v>
      </c>
    </row>
    <row r="41" spans="1:9" x14ac:dyDescent="0.25">
      <c r="A41" t="s">
        <v>39</v>
      </c>
      <c r="B41" t="str">
        <f t="shared" ca="1" si="0"/>
        <v>Materialization took: 0.430813s</v>
      </c>
      <c r="C41" t="str">
        <f t="shared" ca="1" si="1"/>
        <v>Intersect iteration 0 with 2 clusters of size 8000000 computed with 1 threads in 2.273076s.</v>
      </c>
      <c r="D41">
        <f t="shared" ca="1" si="2"/>
        <v>0</v>
      </c>
      <c r="E41">
        <f t="shared" ca="1" si="3"/>
        <v>2</v>
      </c>
      <c r="F41">
        <f t="shared" ca="1" si="4"/>
        <v>8000000</v>
      </c>
      <c r="G41">
        <f t="shared" ca="1" si="5"/>
        <v>1</v>
      </c>
      <c r="H41">
        <f t="shared" ca="1" si="6"/>
        <v>2.2730760000000001</v>
      </c>
      <c r="I41">
        <f t="shared" ca="1" si="7"/>
        <v>0.430813</v>
      </c>
    </row>
    <row r="42" spans="1:9" x14ac:dyDescent="0.25">
      <c r="A42" t="s">
        <v>40</v>
      </c>
      <c r="B42" t="str">
        <f t="shared" ca="1" si="0"/>
        <v>Materialization took: 0.429987s</v>
      </c>
      <c r="C42" t="str">
        <f t="shared" ca="1" si="1"/>
        <v>Intersect iteration 1 with 2 clusters of size 8000000 computed with 1 threads in 2.191257s.</v>
      </c>
      <c r="D42">
        <f t="shared" ca="1" si="2"/>
        <v>1</v>
      </c>
      <c r="E42">
        <f t="shared" ca="1" si="3"/>
        <v>2</v>
      </c>
      <c r="F42">
        <f t="shared" ca="1" si="4"/>
        <v>8000000</v>
      </c>
      <c r="G42">
        <f t="shared" ca="1" si="5"/>
        <v>1</v>
      </c>
      <c r="H42">
        <f t="shared" ca="1" si="6"/>
        <v>2.1912569999999998</v>
      </c>
      <c r="I42">
        <f t="shared" ca="1" si="7"/>
        <v>0.42998700000000001</v>
      </c>
    </row>
    <row r="43" spans="1:9" x14ac:dyDescent="0.25">
      <c r="A43" t="s">
        <v>41</v>
      </c>
      <c r="B43" t="str">
        <f t="shared" ca="1" si="0"/>
        <v>Materialization took: 0.434231s</v>
      </c>
      <c r="C43" t="str">
        <f t="shared" ca="1" si="1"/>
        <v>Intersect iteration 2 with 2 clusters of size 8000000 computed with 1 threads in 2.221646s.</v>
      </c>
      <c r="D43">
        <f t="shared" ca="1" si="2"/>
        <v>2</v>
      </c>
      <c r="E43">
        <f t="shared" ca="1" si="3"/>
        <v>2</v>
      </c>
      <c r="F43">
        <f t="shared" ca="1" si="4"/>
        <v>8000000</v>
      </c>
      <c r="G43">
        <f t="shared" ca="1" si="5"/>
        <v>1</v>
      </c>
      <c r="H43">
        <f t="shared" ca="1" si="6"/>
        <v>2.2216459999999998</v>
      </c>
      <c r="I43">
        <f t="shared" ca="1" si="7"/>
        <v>0.43423099999999998</v>
      </c>
    </row>
    <row r="44" spans="1:9" x14ac:dyDescent="0.25">
      <c r="A44" t="s">
        <v>42</v>
      </c>
      <c r="B44" t="str">
        <f t="shared" ca="1" si="0"/>
        <v>Materialization took: 0.008372s</v>
      </c>
      <c r="C44" t="str">
        <f t="shared" ca="1" si="1"/>
        <v>Intersect iteration 0 with 3 clusters of size 125000 computed with 1 threads in 0.042611s.</v>
      </c>
      <c r="D44">
        <f t="shared" ca="1" si="2"/>
        <v>0</v>
      </c>
      <c r="E44">
        <f t="shared" ca="1" si="3"/>
        <v>3</v>
      </c>
      <c r="F44">
        <f t="shared" ca="1" si="4"/>
        <v>125000</v>
      </c>
      <c r="G44">
        <f t="shared" ca="1" si="5"/>
        <v>1</v>
      </c>
      <c r="H44">
        <f t="shared" ca="1" si="6"/>
        <v>4.2611000000000003E-2</v>
      </c>
      <c r="I44">
        <f t="shared" ca="1" si="7"/>
        <v>8.3719999999999992E-3</v>
      </c>
    </row>
    <row r="45" spans="1:9" x14ac:dyDescent="0.25">
      <c r="A45" t="s">
        <v>43</v>
      </c>
      <c r="B45" t="str">
        <f t="shared" ca="1" si="0"/>
        <v>Materialization took: 0.007156s</v>
      </c>
      <c r="C45" t="str">
        <f t="shared" ca="1" si="1"/>
        <v>Intersect iteration 1 with 3 clusters of size 125000 computed with 1 threads in 0.027572s.</v>
      </c>
      <c r="D45">
        <f t="shared" ca="1" si="2"/>
        <v>1</v>
      </c>
      <c r="E45">
        <f t="shared" ca="1" si="3"/>
        <v>3</v>
      </c>
      <c r="F45">
        <f t="shared" ca="1" si="4"/>
        <v>125000</v>
      </c>
      <c r="G45">
        <f t="shared" ca="1" si="5"/>
        <v>1</v>
      </c>
      <c r="H45">
        <f t="shared" ca="1" si="6"/>
        <v>2.7571999999999999E-2</v>
      </c>
      <c r="I45">
        <f t="shared" ca="1" si="7"/>
        <v>7.156E-3</v>
      </c>
    </row>
    <row r="46" spans="1:9" x14ac:dyDescent="0.25">
      <c r="A46" t="s">
        <v>44</v>
      </c>
      <c r="B46" t="str">
        <f t="shared" ca="1" si="0"/>
        <v>Materialization took: 0.007189s</v>
      </c>
      <c r="C46" t="str">
        <f t="shared" ca="1" si="1"/>
        <v>Intersect iteration 2 with 3 clusters of size 125000 computed with 1 threads in 0.032507s.</v>
      </c>
      <c r="D46">
        <f t="shared" ca="1" si="2"/>
        <v>2</v>
      </c>
      <c r="E46">
        <f t="shared" ca="1" si="3"/>
        <v>3</v>
      </c>
      <c r="F46">
        <f t="shared" ca="1" si="4"/>
        <v>125000</v>
      </c>
      <c r="G46">
        <f t="shared" ca="1" si="5"/>
        <v>1</v>
      </c>
      <c r="H46">
        <f t="shared" ca="1" si="6"/>
        <v>3.2507000000000001E-2</v>
      </c>
      <c r="I46">
        <f t="shared" ca="1" si="7"/>
        <v>7.1890000000000001E-3</v>
      </c>
    </row>
    <row r="47" spans="1:9" x14ac:dyDescent="0.25">
      <c r="A47" t="s">
        <v>45</v>
      </c>
      <c r="B47" t="str">
        <f t="shared" ca="1" si="0"/>
        <v>Materialization took: 0.022507s</v>
      </c>
      <c r="C47" t="str">
        <f t="shared" ca="1" si="1"/>
        <v>Intersect iteration 0 with 3 clusters of size 250000 computed with 1 threads in 0.084112s.</v>
      </c>
      <c r="D47">
        <f t="shared" ca="1" si="2"/>
        <v>0</v>
      </c>
      <c r="E47">
        <f t="shared" ca="1" si="3"/>
        <v>3</v>
      </c>
      <c r="F47">
        <f t="shared" ca="1" si="4"/>
        <v>250000</v>
      </c>
      <c r="G47">
        <f t="shared" ca="1" si="5"/>
        <v>1</v>
      </c>
      <c r="H47">
        <f t="shared" ca="1" si="6"/>
        <v>8.4112000000000006E-2</v>
      </c>
      <c r="I47">
        <f t="shared" ca="1" si="7"/>
        <v>2.2506999999999999E-2</v>
      </c>
    </row>
    <row r="48" spans="1:9" x14ac:dyDescent="0.25">
      <c r="A48" t="s">
        <v>46</v>
      </c>
      <c r="B48" t="str">
        <f t="shared" ca="1" si="0"/>
        <v>Materialization took: 0.024228s</v>
      </c>
      <c r="C48" t="str">
        <f t="shared" ca="1" si="1"/>
        <v>Intersect iteration 1 with 3 clusters of size 250000 computed with 1 threads in 0.085896s.</v>
      </c>
      <c r="D48">
        <f t="shared" ca="1" si="2"/>
        <v>1</v>
      </c>
      <c r="E48">
        <f t="shared" ca="1" si="3"/>
        <v>3</v>
      </c>
      <c r="F48">
        <f t="shared" ca="1" si="4"/>
        <v>250000</v>
      </c>
      <c r="G48">
        <f t="shared" ca="1" si="5"/>
        <v>1</v>
      </c>
      <c r="H48">
        <f t="shared" ca="1" si="6"/>
        <v>8.5896E-2</v>
      </c>
      <c r="I48">
        <f t="shared" ca="1" si="7"/>
        <v>2.4228E-2</v>
      </c>
    </row>
    <row r="49" spans="1:9" x14ac:dyDescent="0.25">
      <c r="A49" t="s">
        <v>47</v>
      </c>
      <c r="B49" t="str">
        <f t="shared" ca="1" si="0"/>
        <v>Materialization took: 0.014314s</v>
      </c>
      <c r="C49" t="str">
        <f t="shared" ca="1" si="1"/>
        <v>Intersect iteration 2 with 3 clusters of size 250000 computed with 1 threads in 0.077194s.</v>
      </c>
      <c r="D49">
        <f t="shared" ca="1" si="2"/>
        <v>2</v>
      </c>
      <c r="E49">
        <f t="shared" ca="1" si="3"/>
        <v>3</v>
      </c>
      <c r="F49">
        <f t="shared" ca="1" si="4"/>
        <v>250000</v>
      </c>
      <c r="G49">
        <f t="shared" ca="1" si="5"/>
        <v>1</v>
      </c>
      <c r="H49">
        <f t="shared" ca="1" si="6"/>
        <v>7.7193999999999999E-2</v>
      </c>
      <c r="I49">
        <f t="shared" ca="1" si="7"/>
        <v>1.4314E-2</v>
      </c>
    </row>
    <row r="50" spans="1:9" x14ac:dyDescent="0.25">
      <c r="A50" t="s">
        <v>48</v>
      </c>
      <c r="B50" t="str">
        <f t="shared" ca="1" si="0"/>
        <v>Materialization took: 0.043248s</v>
      </c>
      <c r="C50" t="str">
        <f t="shared" ca="1" si="1"/>
        <v>Intersect iteration 0 with 3 clusters of size 500000 computed with 1 threads in 0.180482s.</v>
      </c>
      <c r="D50">
        <f t="shared" ca="1" si="2"/>
        <v>0</v>
      </c>
      <c r="E50">
        <f t="shared" ca="1" si="3"/>
        <v>3</v>
      </c>
      <c r="F50">
        <f t="shared" ca="1" si="4"/>
        <v>500000</v>
      </c>
      <c r="G50">
        <f t="shared" ca="1" si="5"/>
        <v>1</v>
      </c>
      <c r="H50">
        <f t="shared" ca="1" si="6"/>
        <v>0.180482</v>
      </c>
      <c r="I50">
        <f t="shared" ca="1" si="7"/>
        <v>4.3248000000000002E-2</v>
      </c>
    </row>
    <row r="51" spans="1:9" x14ac:dyDescent="0.25">
      <c r="A51" t="s">
        <v>49</v>
      </c>
      <c r="B51" t="str">
        <f t="shared" ca="1" si="0"/>
        <v>Materialization took: 0.036651s</v>
      </c>
      <c r="C51" t="str">
        <f t="shared" ca="1" si="1"/>
        <v>Intersect iteration 1 with 3 clusters of size 500000 computed with 1 threads in 0.182955s.</v>
      </c>
      <c r="D51">
        <f t="shared" ca="1" si="2"/>
        <v>1</v>
      </c>
      <c r="E51">
        <f t="shared" ca="1" si="3"/>
        <v>3</v>
      </c>
      <c r="F51">
        <f t="shared" ca="1" si="4"/>
        <v>500000</v>
      </c>
      <c r="G51">
        <f t="shared" ca="1" si="5"/>
        <v>1</v>
      </c>
      <c r="H51">
        <f t="shared" ca="1" si="6"/>
        <v>0.18295500000000001</v>
      </c>
      <c r="I51">
        <f t="shared" ca="1" si="7"/>
        <v>3.6651000000000003E-2</v>
      </c>
    </row>
    <row r="52" spans="1:9" x14ac:dyDescent="0.25">
      <c r="A52" t="s">
        <v>50</v>
      </c>
      <c r="B52" t="str">
        <f t="shared" ca="1" si="0"/>
        <v>Materialization took: 0.044022s</v>
      </c>
      <c r="C52" t="str">
        <f t="shared" ca="1" si="1"/>
        <v>Intersect iteration 2 with 3 clusters of size 500000 computed with 1 threads in 0.187391s.</v>
      </c>
      <c r="D52">
        <f t="shared" ca="1" si="2"/>
        <v>2</v>
      </c>
      <c r="E52">
        <f t="shared" ca="1" si="3"/>
        <v>3</v>
      </c>
      <c r="F52">
        <f t="shared" ca="1" si="4"/>
        <v>500000</v>
      </c>
      <c r="G52">
        <f t="shared" ca="1" si="5"/>
        <v>1</v>
      </c>
      <c r="H52">
        <f t="shared" ca="1" si="6"/>
        <v>0.187391</v>
      </c>
      <c r="I52">
        <f t="shared" ca="1" si="7"/>
        <v>4.4021999999999999E-2</v>
      </c>
    </row>
    <row r="53" spans="1:9" x14ac:dyDescent="0.25">
      <c r="A53" t="s">
        <v>51</v>
      </c>
      <c r="B53" t="str">
        <f t="shared" ca="1" si="0"/>
        <v>Materialization took: 0.073182s</v>
      </c>
      <c r="C53" t="str">
        <f t="shared" ca="1" si="1"/>
        <v>Intersect iteration 0 with 3 clusters of size 1000000 computed with 1 threads in 0.382678s.</v>
      </c>
      <c r="D53">
        <f t="shared" ca="1" si="2"/>
        <v>0</v>
      </c>
      <c r="E53">
        <f t="shared" ca="1" si="3"/>
        <v>3</v>
      </c>
      <c r="F53">
        <f t="shared" ca="1" si="4"/>
        <v>1000000</v>
      </c>
      <c r="G53">
        <f t="shared" ca="1" si="5"/>
        <v>1</v>
      </c>
      <c r="H53">
        <f t="shared" ca="1" si="6"/>
        <v>0.38267800000000002</v>
      </c>
      <c r="I53">
        <f t="shared" ca="1" si="7"/>
        <v>7.3181999999999997E-2</v>
      </c>
    </row>
    <row r="54" spans="1:9" x14ac:dyDescent="0.25">
      <c r="A54" t="s">
        <v>52</v>
      </c>
      <c r="B54" t="str">
        <f t="shared" ca="1" si="0"/>
        <v>Materialization took: 0.072718s</v>
      </c>
      <c r="C54" t="str">
        <f t="shared" ca="1" si="1"/>
        <v>Intersect iteration 1 with 3 clusters of size 1000000 computed with 1 threads in 0.397899s.</v>
      </c>
      <c r="D54">
        <f t="shared" ca="1" si="2"/>
        <v>1</v>
      </c>
      <c r="E54">
        <f t="shared" ca="1" si="3"/>
        <v>3</v>
      </c>
      <c r="F54">
        <f t="shared" ca="1" si="4"/>
        <v>1000000</v>
      </c>
      <c r="G54">
        <f t="shared" ca="1" si="5"/>
        <v>1</v>
      </c>
      <c r="H54">
        <f t="shared" ca="1" si="6"/>
        <v>0.397899</v>
      </c>
      <c r="I54">
        <f t="shared" ca="1" si="7"/>
        <v>7.2718000000000005E-2</v>
      </c>
    </row>
    <row r="55" spans="1:9" x14ac:dyDescent="0.25">
      <c r="A55" t="s">
        <v>53</v>
      </c>
      <c r="B55" t="str">
        <f t="shared" ca="1" si="0"/>
        <v>Materialization took: 0.078027s</v>
      </c>
      <c r="C55" t="str">
        <f t="shared" ca="1" si="1"/>
        <v>Intersect iteration 2 with 3 clusters of size 1000000 computed with 1 threads in 0.395783s.</v>
      </c>
      <c r="D55">
        <f t="shared" ca="1" si="2"/>
        <v>2</v>
      </c>
      <c r="E55">
        <f t="shared" ca="1" si="3"/>
        <v>3</v>
      </c>
      <c r="F55">
        <f t="shared" ca="1" si="4"/>
        <v>1000000</v>
      </c>
      <c r="G55">
        <f t="shared" ca="1" si="5"/>
        <v>1</v>
      </c>
      <c r="H55">
        <f t="shared" ca="1" si="6"/>
        <v>0.395783</v>
      </c>
      <c r="I55">
        <f t="shared" ca="1" si="7"/>
        <v>7.8026999999999999E-2</v>
      </c>
    </row>
    <row r="56" spans="1:9" x14ac:dyDescent="0.25">
      <c r="A56" t="s">
        <v>54</v>
      </c>
      <c r="B56" t="str">
        <f t="shared" ca="1" si="0"/>
        <v>Materialization took: 0.169861s</v>
      </c>
      <c r="C56" t="str">
        <f t="shared" ca="1" si="1"/>
        <v>Intersect iteration 0 with 3 clusters of size 2000000 computed with 1 threads in 0.808364s.</v>
      </c>
      <c r="D56">
        <f t="shared" ca="1" si="2"/>
        <v>0</v>
      </c>
      <c r="E56">
        <f t="shared" ca="1" si="3"/>
        <v>3</v>
      </c>
      <c r="F56">
        <f t="shared" ca="1" si="4"/>
        <v>2000000</v>
      </c>
      <c r="G56">
        <f t="shared" ca="1" si="5"/>
        <v>1</v>
      </c>
      <c r="H56">
        <f t="shared" ca="1" si="6"/>
        <v>0.80836399999999997</v>
      </c>
      <c r="I56">
        <f t="shared" ca="1" si="7"/>
        <v>0.16986100000000001</v>
      </c>
    </row>
    <row r="57" spans="1:9" x14ac:dyDescent="0.25">
      <c r="A57" t="s">
        <v>55</v>
      </c>
      <c r="B57" t="str">
        <f t="shared" ca="1" si="0"/>
        <v>Materialization took: 0.164566s</v>
      </c>
      <c r="C57" t="str">
        <f t="shared" ca="1" si="1"/>
        <v>Intersect iteration 1 with 3 clusters of size 2000000 computed with 1 threads in 0.808214s.</v>
      </c>
      <c r="D57">
        <f t="shared" ca="1" si="2"/>
        <v>1</v>
      </c>
      <c r="E57">
        <f t="shared" ca="1" si="3"/>
        <v>3</v>
      </c>
      <c r="F57">
        <f t="shared" ca="1" si="4"/>
        <v>2000000</v>
      </c>
      <c r="G57">
        <f t="shared" ca="1" si="5"/>
        <v>1</v>
      </c>
      <c r="H57">
        <f t="shared" ca="1" si="6"/>
        <v>0.80821399999999999</v>
      </c>
      <c r="I57">
        <f t="shared" ca="1" si="7"/>
        <v>0.16456599999999999</v>
      </c>
    </row>
    <row r="58" spans="1:9" x14ac:dyDescent="0.25">
      <c r="A58" t="s">
        <v>56</v>
      </c>
      <c r="B58" t="str">
        <f t="shared" ca="1" si="0"/>
        <v>Materialization took: 0.159168s</v>
      </c>
      <c r="C58" t="str">
        <f t="shared" ca="1" si="1"/>
        <v>Intersect iteration 2 with 3 clusters of size 2000000 computed with 1 threads in 0.813802s.</v>
      </c>
      <c r="D58">
        <f t="shared" ca="1" si="2"/>
        <v>2</v>
      </c>
      <c r="E58">
        <f t="shared" ca="1" si="3"/>
        <v>3</v>
      </c>
      <c r="F58">
        <f t="shared" ca="1" si="4"/>
        <v>2000000</v>
      </c>
      <c r="G58">
        <f t="shared" ca="1" si="5"/>
        <v>1</v>
      </c>
      <c r="H58">
        <f t="shared" ca="1" si="6"/>
        <v>0.81380200000000003</v>
      </c>
      <c r="I58">
        <f t="shared" ca="1" si="7"/>
        <v>0.159168</v>
      </c>
    </row>
    <row r="59" spans="1:9" x14ac:dyDescent="0.25">
      <c r="A59" t="s">
        <v>57</v>
      </c>
      <c r="B59" t="str">
        <f t="shared" ca="1" si="0"/>
        <v>Materialization took: 0.320415s</v>
      </c>
      <c r="C59" t="str">
        <f t="shared" ca="1" si="1"/>
        <v>Intersect iteration 0 with 3 clusters of size 4000000 computed with 1 threads in 1.643137s.</v>
      </c>
      <c r="D59">
        <f t="shared" ca="1" si="2"/>
        <v>0</v>
      </c>
      <c r="E59">
        <f t="shared" ca="1" si="3"/>
        <v>3</v>
      </c>
      <c r="F59">
        <f t="shared" ca="1" si="4"/>
        <v>4000000</v>
      </c>
      <c r="G59">
        <f t="shared" ca="1" si="5"/>
        <v>1</v>
      </c>
      <c r="H59">
        <f t="shared" ca="1" si="6"/>
        <v>1.6431370000000001</v>
      </c>
      <c r="I59">
        <f t="shared" ca="1" si="7"/>
        <v>0.32041500000000001</v>
      </c>
    </row>
    <row r="60" spans="1:9" x14ac:dyDescent="0.25">
      <c r="A60" t="s">
        <v>58</v>
      </c>
      <c r="B60" t="str">
        <f t="shared" ca="1" si="0"/>
        <v>Materialization took: 0.336859s</v>
      </c>
      <c r="C60" t="str">
        <f t="shared" ca="1" si="1"/>
        <v>Intersect iteration 1 with 3 clusters of size 4000000 computed with 1 threads in 1.673983s.</v>
      </c>
      <c r="D60">
        <f t="shared" ca="1" si="2"/>
        <v>1</v>
      </c>
      <c r="E60">
        <f t="shared" ca="1" si="3"/>
        <v>3</v>
      </c>
      <c r="F60">
        <f t="shared" ca="1" si="4"/>
        <v>4000000</v>
      </c>
      <c r="G60">
        <f t="shared" ca="1" si="5"/>
        <v>1</v>
      </c>
      <c r="H60">
        <f t="shared" ca="1" si="6"/>
        <v>1.673983</v>
      </c>
      <c r="I60">
        <f t="shared" ca="1" si="7"/>
        <v>0.33685900000000002</v>
      </c>
    </row>
    <row r="61" spans="1:9" x14ac:dyDescent="0.25">
      <c r="A61" t="s">
        <v>59</v>
      </c>
      <c r="B61" t="str">
        <f t="shared" ca="1" si="0"/>
        <v>Materialization took: 0.323565s</v>
      </c>
      <c r="C61" t="str">
        <f t="shared" ca="1" si="1"/>
        <v>Intersect iteration 2 with 3 clusters of size 4000000 computed with 1 threads in 1.656776s.</v>
      </c>
      <c r="D61">
        <f t="shared" ca="1" si="2"/>
        <v>2</v>
      </c>
      <c r="E61">
        <f t="shared" ca="1" si="3"/>
        <v>3</v>
      </c>
      <c r="F61">
        <f t="shared" ca="1" si="4"/>
        <v>4000000</v>
      </c>
      <c r="G61">
        <f t="shared" ca="1" si="5"/>
        <v>1</v>
      </c>
      <c r="H61">
        <f t="shared" ca="1" si="6"/>
        <v>1.656776</v>
      </c>
      <c r="I61">
        <f t="shared" ca="1" si="7"/>
        <v>0.32356499999999999</v>
      </c>
    </row>
    <row r="62" spans="1:9" x14ac:dyDescent="0.25">
      <c r="A62" t="s">
        <v>60</v>
      </c>
      <c r="B62" t="str">
        <f t="shared" ca="1" si="0"/>
        <v>Materialization took: 0.661502s</v>
      </c>
      <c r="C62" t="str">
        <f t="shared" ca="1" si="1"/>
        <v>Intersect iteration 0 with 3 clusters of size 8000000 computed with 1 threads in 3.586015s.</v>
      </c>
      <c r="D62">
        <f t="shared" ca="1" si="2"/>
        <v>0</v>
      </c>
      <c r="E62">
        <f t="shared" ca="1" si="3"/>
        <v>3</v>
      </c>
      <c r="F62">
        <f t="shared" ca="1" si="4"/>
        <v>8000000</v>
      </c>
      <c r="G62">
        <f t="shared" ca="1" si="5"/>
        <v>1</v>
      </c>
      <c r="H62">
        <f t="shared" ca="1" si="6"/>
        <v>3.5860150000000002</v>
      </c>
      <c r="I62">
        <f t="shared" ca="1" si="7"/>
        <v>0.66150200000000003</v>
      </c>
    </row>
    <row r="63" spans="1:9" x14ac:dyDescent="0.25">
      <c r="A63" t="s">
        <v>61</v>
      </c>
      <c r="B63" t="str">
        <f t="shared" ca="1" si="0"/>
        <v>Materialization took: 0.648837s</v>
      </c>
      <c r="C63" t="str">
        <f t="shared" ca="1" si="1"/>
        <v>Intersect iteration 1 with 3 clusters of size 8000000 computed with 1 threads in 3.518532s.</v>
      </c>
      <c r="D63">
        <f t="shared" ca="1" si="2"/>
        <v>1</v>
      </c>
      <c r="E63">
        <f t="shared" ca="1" si="3"/>
        <v>3</v>
      </c>
      <c r="F63">
        <f t="shared" ca="1" si="4"/>
        <v>8000000</v>
      </c>
      <c r="G63">
        <f t="shared" ca="1" si="5"/>
        <v>1</v>
      </c>
      <c r="H63">
        <f t="shared" ca="1" si="6"/>
        <v>3.518532</v>
      </c>
      <c r="I63">
        <f t="shared" ca="1" si="7"/>
        <v>0.648837</v>
      </c>
    </row>
    <row r="64" spans="1:9" x14ac:dyDescent="0.25">
      <c r="A64" t="s">
        <v>62</v>
      </c>
      <c r="B64" t="str">
        <f t="shared" ca="1" si="0"/>
        <v>Materialization took: 0.656359s</v>
      </c>
      <c r="C64" t="str">
        <f t="shared" ca="1" si="1"/>
        <v>Intersect iteration 2 with 3 clusters of size 8000000 computed with 1 threads in 3.487798s.</v>
      </c>
      <c r="D64">
        <f t="shared" ca="1" si="2"/>
        <v>2</v>
      </c>
      <c r="E64">
        <f t="shared" ca="1" si="3"/>
        <v>3</v>
      </c>
      <c r="F64">
        <f t="shared" ca="1" si="4"/>
        <v>8000000</v>
      </c>
      <c r="G64">
        <f t="shared" ca="1" si="5"/>
        <v>1</v>
      </c>
      <c r="H64">
        <f t="shared" ca="1" si="6"/>
        <v>3.4877980000000002</v>
      </c>
      <c r="I64">
        <f t="shared" ca="1" si="7"/>
        <v>0.65635900000000003</v>
      </c>
    </row>
    <row r="65" spans="1:9" x14ac:dyDescent="0.25">
      <c r="A65" t="s">
        <v>63</v>
      </c>
      <c r="B65" t="str">
        <f t="shared" ca="1" si="0"/>
        <v>Materialization took: 0.010085s</v>
      </c>
      <c r="C65" t="str">
        <f t="shared" ca="1" si="1"/>
        <v>Intersect iteration 0 with 4 clusters of size 125000 computed with 1 threads in 0.051961s.</v>
      </c>
      <c r="D65">
        <f t="shared" ca="1" si="2"/>
        <v>0</v>
      </c>
      <c r="E65">
        <f t="shared" ca="1" si="3"/>
        <v>4</v>
      </c>
      <c r="F65">
        <f t="shared" ca="1" si="4"/>
        <v>125000</v>
      </c>
      <c r="G65">
        <f t="shared" ca="1" si="5"/>
        <v>1</v>
      </c>
      <c r="H65">
        <f t="shared" ca="1" si="6"/>
        <v>5.1961E-2</v>
      </c>
      <c r="I65">
        <f t="shared" ca="1" si="7"/>
        <v>1.0085E-2</v>
      </c>
    </row>
    <row r="66" spans="1:9" x14ac:dyDescent="0.25">
      <c r="A66" t="s">
        <v>64</v>
      </c>
      <c r="B66" t="str">
        <f t="shared" ca="1" si="0"/>
        <v>Materialization took: 0.009915s</v>
      </c>
      <c r="C66" t="str">
        <f t="shared" ca="1" si="1"/>
        <v>Intersect iteration 1 with 4 clusters of size 125000 computed with 1 threads in 0.051010s.</v>
      </c>
      <c r="D66">
        <f t="shared" ca="1" si="2"/>
        <v>1</v>
      </c>
      <c r="E66">
        <f t="shared" ca="1" si="3"/>
        <v>4</v>
      </c>
      <c r="F66">
        <f t="shared" ca="1" si="4"/>
        <v>125000</v>
      </c>
      <c r="G66">
        <f t="shared" ca="1" si="5"/>
        <v>1</v>
      </c>
      <c r="H66">
        <f t="shared" ca="1" si="6"/>
        <v>5.101E-2</v>
      </c>
      <c r="I66">
        <f t="shared" ca="1" si="7"/>
        <v>9.9150000000000002E-3</v>
      </c>
    </row>
    <row r="67" spans="1:9" x14ac:dyDescent="0.25">
      <c r="A67" t="s">
        <v>65</v>
      </c>
      <c r="B67" t="str">
        <f t="shared" ref="B67:B130" ca="1" si="8">OFFSET(A$1,(ROW()-1)*2-0,0)</f>
        <v>Materialization took: 0.009271s</v>
      </c>
      <c r="C67" t="str">
        <f t="shared" ref="C67:C130" ca="1" si="9">OFFSET(A$1,(ROW()-1)*2+1,0)</f>
        <v>Intersect iteration 2 with 4 clusters of size 125000 computed with 1 threads in 0.040454s.</v>
      </c>
      <c r="D67">
        <f t="shared" ref="D67:D130" ca="1" si="10">_xlfn.NUMBERVALUE(MID(C67,FIND("iteration",C67)+10,1))</f>
        <v>2</v>
      </c>
      <c r="E67">
        <f t="shared" ref="E67:E130" ca="1" si="11">_xlfn.NUMBERVALUE(MID(C67,FIND("with",C67)+5,2))</f>
        <v>4</v>
      </c>
      <c r="F67">
        <f t="shared" ref="F67:F130" ca="1" si="12">_xlfn.NUMBERVALUE(MID(C67,FIND("size",C67)+5,FIND("computed",C67)-FIND("size",C67)-5))</f>
        <v>125000</v>
      </c>
      <c r="G67">
        <f t="shared" ref="G67:G130" ca="1" si="13">_xlfn.NUMBERVALUE(MID(C67,FIND("computed with",C67)+14,2))</f>
        <v>1</v>
      </c>
      <c r="H67">
        <f t="shared" ref="H67:H130" ca="1" si="14">_xlfn.NUMBERVALUE(MID(C67,FIND("in",C67)+3,FIND("s.",C67)-FIND("in",C67)-3))</f>
        <v>4.0453999999999997E-2</v>
      </c>
      <c r="I67">
        <f t="shared" ref="I67:I130" ca="1" si="15">_xlfn.NUMBERVALUE(MID(B67,FIND(":",B67)+2,FIND("s",B67)-FIND(":",B67)-2))</f>
        <v>9.2709999999999997E-3</v>
      </c>
    </row>
    <row r="68" spans="1:9" x14ac:dyDescent="0.25">
      <c r="A68" t="s">
        <v>66</v>
      </c>
      <c r="B68" t="str">
        <f t="shared" ca="1" si="8"/>
        <v>Materialization took: 0.020857s</v>
      </c>
      <c r="C68" t="str">
        <f t="shared" ca="1" si="9"/>
        <v>Intersect iteration 0 with 4 clusters of size 250000 computed with 1 threads in 0.119443s.</v>
      </c>
      <c r="D68">
        <f t="shared" ca="1" si="10"/>
        <v>0</v>
      </c>
      <c r="E68">
        <f t="shared" ca="1" si="11"/>
        <v>4</v>
      </c>
      <c r="F68">
        <f t="shared" ca="1" si="12"/>
        <v>250000</v>
      </c>
      <c r="G68">
        <f t="shared" ca="1" si="13"/>
        <v>1</v>
      </c>
      <c r="H68">
        <f t="shared" ca="1" si="14"/>
        <v>0.11944299999999999</v>
      </c>
      <c r="I68">
        <f t="shared" ca="1" si="15"/>
        <v>2.0857000000000001E-2</v>
      </c>
    </row>
    <row r="69" spans="1:9" x14ac:dyDescent="0.25">
      <c r="A69" t="s">
        <v>67</v>
      </c>
      <c r="B69" t="str">
        <f t="shared" ca="1" si="8"/>
        <v>Materialization took: 0.033722s</v>
      </c>
      <c r="C69" t="str">
        <f t="shared" ca="1" si="9"/>
        <v>Intersect iteration 1 with 4 clusters of size 250000 computed with 1 threads in 0.123545s.</v>
      </c>
      <c r="D69">
        <f t="shared" ca="1" si="10"/>
        <v>1</v>
      </c>
      <c r="E69">
        <f t="shared" ca="1" si="11"/>
        <v>4</v>
      </c>
      <c r="F69">
        <f t="shared" ca="1" si="12"/>
        <v>250000</v>
      </c>
      <c r="G69">
        <f t="shared" ca="1" si="13"/>
        <v>1</v>
      </c>
      <c r="H69">
        <f t="shared" ca="1" si="14"/>
        <v>0.123545</v>
      </c>
      <c r="I69">
        <f t="shared" ca="1" si="15"/>
        <v>3.3722000000000002E-2</v>
      </c>
    </row>
    <row r="70" spans="1:9" x14ac:dyDescent="0.25">
      <c r="A70" t="s">
        <v>68</v>
      </c>
      <c r="B70" t="str">
        <f t="shared" ca="1" si="8"/>
        <v>Materialization took: 0.025811s</v>
      </c>
      <c r="C70" t="str">
        <f t="shared" ca="1" si="9"/>
        <v>Intersect iteration 2 with 4 clusters of size 250000 computed with 1 threads in 0.115225s.</v>
      </c>
      <c r="D70">
        <f t="shared" ca="1" si="10"/>
        <v>2</v>
      </c>
      <c r="E70">
        <f t="shared" ca="1" si="11"/>
        <v>4</v>
      </c>
      <c r="F70">
        <f t="shared" ca="1" si="12"/>
        <v>250000</v>
      </c>
      <c r="G70">
        <f t="shared" ca="1" si="13"/>
        <v>1</v>
      </c>
      <c r="H70">
        <f t="shared" ca="1" si="14"/>
        <v>0.11522499999999999</v>
      </c>
      <c r="I70">
        <f t="shared" ca="1" si="15"/>
        <v>2.5811000000000001E-2</v>
      </c>
    </row>
    <row r="71" spans="1:9" x14ac:dyDescent="0.25">
      <c r="A71" t="s">
        <v>69</v>
      </c>
      <c r="B71" t="str">
        <f t="shared" ca="1" si="8"/>
        <v>Materialization took: 0.058768s</v>
      </c>
      <c r="C71" t="str">
        <f t="shared" ca="1" si="9"/>
        <v>Intersect iteration 0 with 4 clusters of size 500000 computed with 1 threads in 0.254872s.</v>
      </c>
      <c r="D71">
        <f t="shared" ca="1" si="10"/>
        <v>0</v>
      </c>
      <c r="E71">
        <f t="shared" ca="1" si="11"/>
        <v>4</v>
      </c>
      <c r="F71">
        <f t="shared" ca="1" si="12"/>
        <v>500000</v>
      </c>
      <c r="G71">
        <f t="shared" ca="1" si="13"/>
        <v>1</v>
      </c>
      <c r="H71">
        <f t="shared" ca="1" si="14"/>
        <v>0.25487199999999999</v>
      </c>
      <c r="I71">
        <f t="shared" ca="1" si="15"/>
        <v>5.8768000000000001E-2</v>
      </c>
    </row>
    <row r="72" spans="1:9" x14ac:dyDescent="0.25">
      <c r="A72" t="s">
        <v>70</v>
      </c>
      <c r="B72" t="str">
        <f t="shared" ca="1" si="8"/>
        <v>Materialization took: 0.042743s</v>
      </c>
      <c r="C72" t="str">
        <f t="shared" ca="1" si="9"/>
        <v>Intersect iteration 1 with 4 clusters of size 500000 computed with 1 threads in 0.255540s.</v>
      </c>
      <c r="D72">
        <f t="shared" ca="1" si="10"/>
        <v>1</v>
      </c>
      <c r="E72">
        <f t="shared" ca="1" si="11"/>
        <v>4</v>
      </c>
      <c r="F72">
        <f t="shared" ca="1" si="12"/>
        <v>500000</v>
      </c>
      <c r="G72">
        <f t="shared" ca="1" si="13"/>
        <v>1</v>
      </c>
      <c r="H72">
        <f t="shared" ca="1" si="14"/>
        <v>0.25553999999999999</v>
      </c>
      <c r="I72">
        <f t="shared" ca="1" si="15"/>
        <v>4.2743000000000003E-2</v>
      </c>
    </row>
    <row r="73" spans="1:9" x14ac:dyDescent="0.25">
      <c r="A73" t="s">
        <v>71</v>
      </c>
      <c r="B73" t="str">
        <f t="shared" ca="1" si="8"/>
        <v>Materialization took: 0.061706s</v>
      </c>
      <c r="C73" t="str">
        <f t="shared" ca="1" si="9"/>
        <v>Intersect iteration 2 with 4 clusters of size 500000 computed with 1 threads in 0.268666s.</v>
      </c>
      <c r="D73">
        <f t="shared" ca="1" si="10"/>
        <v>2</v>
      </c>
      <c r="E73">
        <f t="shared" ca="1" si="11"/>
        <v>4</v>
      </c>
      <c r="F73">
        <f t="shared" ca="1" si="12"/>
        <v>500000</v>
      </c>
      <c r="G73">
        <f t="shared" ca="1" si="13"/>
        <v>1</v>
      </c>
      <c r="H73">
        <f t="shared" ca="1" si="14"/>
        <v>0.26866600000000002</v>
      </c>
      <c r="I73">
        <f t="shared" ca="1" si="15"/>
        <v>6.1705999999999997E-2</v>
      </c>
    </row>
    <row r="74" spans="1:9" x14ac:dyDescent="0.25">
      <c r="A74" t="s">
        <v>72</v>
      </c>
      <c r="B74" t="str">
        <f t="shared" ca="1" si="8"/>
        <v>Materialization took: 0.118206s</v>
      </c>
      <c r="C74" t="str">
        <f t="shared" ca="1" si="9"/>
        <v>Intersect iteration 0 with 4 clusters of size 1000000 computed with 1 threads in 0.542751s.</v>
      </c>
      <c r="D74">
        <f t="shared" ca="1" si="10"/>
        <v>0</v>
      </c>
      <c r="E74">
        <f t="shared" ca="1" si="11"/>
        <v>4</v>
      </c>
      <c r="F74">
        <f t="shared" ca="1" si="12"/>
        <v>1000000</v>
      </c>
      <c r="G74">
        <f t="shared" ca="1" si="13"/>
        <v>1</v>
      </c>
      <c r="H74">
        <f t="shared" ca="1" si="14"/>
        <v>0.54275099999999998</v>
      </c>
      <c r="I74">
        <f t="shared" ca="1" si="15"/>
        <v>0.11820600000000001</v>
      </c>
    </row>
    <row r="75" spans="1:9" x14ac:dyDescent="0.25">
      <c r="A75" t="s">
        <v>73</v>
      </c>
      <c r="B75" t="str">
        <f t="shared" ca="1" si="8"/>
        <v>Materialization took: 0.136483s</v>
      </c>
      <c r="C75" t="str">
        <f t="shared" ca="1" si="9"/>
        <v>Intersect iteration 1 with 4 clusters of size 1000000 computed with 1 threads in 0.569449s.</v>
      </c>
      <c r="D75">
        <f t="shared" ca="1" si="10"/>
        <v>1</v>
      </c>
      <c r="E75">
        <f t="shared" ca="1" si="11"/>
        <v>4</v>
      </c>
      <c r="F75">
        <f t="shared" ca="1" si="12"/>
        <v>1000000</v>
      </c>
      <c r="G75">
        <f t="shared" ca="1" si="13"/>
        <v>1</v>
      </c>
      <c r="H75">
        <f t="shared" ca="1" si="14"/>
        <v>0.56944899999999998</v>
      </c>
      <c r="I75">
        <f t="shared" ca="1" si="15"/>
        <v>0.13648299999999999</v>
      </c>
    </row>
    <row r="76" spans="1:9" x14ac:dyDescent="0.25">
      <c r="A76" t="s">
        <v>74</v>
      </c>
      <c r="B76" t="str">
        <f t="shared" ca="1" si="8"/>
        <v>Materialization took: 0.116666s</v>
      </c>
      <c r="C76" t="str">
        <f t="shared" ca="1" si="9"/>
        <v>Intersect iteration 2 with 4 clusters of size 1000000 computed with 1 threads in 0.545974s.</v>
      </c>
      <c r="D76">
        <f t="shared" ca="1" si="10"/>
        <v>2</v>
      </c>
      <c r="E76">
        <f t="shared" ca="1" si="11"/>
        <v>4</v>
      </c>
      <c r="F76">
        <f t="shared" ca="1" si="12"/>
        <v>1000000</v>
      </c>
      <c r="G76">
        <f t="shared" ca="1" si="13"/>
        <v>1</v>
      </c>
      <c r="H76">
        <f t="shared" ca="1" si="14"/>
        <v>0.54597399999999996</v>
      </c>
      <c r="I76">
        <f t="shared" ca="1" si="15"/>
        <v>0.11666600000000001</v>
      </c>
    </row>
    <row r="77" spans="1:9" x14ac:dyDescent="0.25">
      <c r="A77" t="s">
        <v>75</v>
      </c>
      <c r="B77" t="str">
        <f t="shared" ca="1" si="8"/>
        <v>Materialization took: 0.214599s</v>
      </c>
      <c r="C77" t="str">
        <f t="shared" ca="1" si="9"/>
        <v>Intersect iteration 0 with 4 clusters of size 2000000 computed with 1 threads in 1.092520s.</v>
      </c>
      <c r="D77">
        <f t="shared" ca="1" si="10"/>
        <v>0</v>
      </c>
      <c r="E77">
        <f t="shared" ca="1" si="11"/>
        <v>4</v>
      </c>
      <c r="F77">
        <f t="shared" ca="1" si="12"/>
        <v>2000000</v>
      </c>
      <c r="G77">
        <f t="shared" ca="1" si="13"/>
        <v>1</v>
      </c>
      <c r="H77">
        <f t="shared" ca="1" si="14"/>
        <v>1.0925199999999999</v>
      </c>
      <c r="I77">
        <f t="shared" ca="1" si="15"/>
        <v>0.21459900000000001</v>
      </c>
    </row>
    <row r="78" spans="1:9" x14ac:dyDescent="0.25">
      <c r="A78" t="s">
        <v>76</v>
      </c>
      <c r="B78" t="str">
        <f t="shared" ca="1" si="8"/>
        <v>Materialization took: 0.211420s</v>
      </c>
      <c r="C78" t="str">
        <f t="shared" ca="1" si="9"/>
        <v>Intersect iteration 1 with 4 clusters of size 2000000 computed with 1 threads in 1.080734s.</v>
      </c>
      <c r="D78">
        <f t="shared" ca="1" si="10"/>
        <v>1</v>
      </c>
      <c r="E78">
        <f t="shared" ca="1" si="11"/>
        <v>4</v>
      </c>
      <c r="F78">
        <f t="shared" ca="1" si="12"/>
        <v>2000000</v>
      </c>
      <c r="G78">
        <f t="shared" ca="1" si="13"/>
        <v>1</v>
      </c>
      <c r="H78">
        <f t="shared" ca="1" si="14"/>
        <v>1.0807340000000001</v>
      </c>
      <c r="I78">
        <f t="shared" ca="1" si="15"/>
        <v>0.21142</v>
      </c>
    </row>
    <row r="79" spans="1:9" x14ac:dyDescent="0.25">
      <c r="A79" t="s">
        <v>77</v>
      </c>
      <c r="B79" t="str">
        <f t="shared" ca="1" si="8"/>
        <v>Materialization took: 0.213191s</v>
      </c>
      <c r="C79" t="str">
        <f t="shared" ca="1" si="9"/>
        <v>Intersect iteration 2 with 4 clusters of size 2000000 computed with 1 threads in 1.076477s.</v>
      </c>
      <c r="D79">
        <f t="shared" ca="1" si="10"/>
        <v>2</v>
      </c>
      <c r="E79">
        <f t="shared" ca="1" si="11"/>
        <v>4</v>
      </c>
      <c r="F79">
        <f t="shared" ca="1" si="12"/>
        <v>2000000</v>
      </c>
      <c r="G79">
        <f t="shared" ca="1" si="13"/>
        <v>1</v>
      </c>
      <c r="H79">
        <f t="shared" ca="1" si="14"/>
        <v>1.0764769999999999</v>
      </c>
      <c r="I79">
        <f t="shared" ca="1" si="15"/>
        <v>0.21319099999999999</v>
      </c>
    </row>
    <row r="80" spans="1:9" x14ac:dyDescent="0.25">
      <c r="A80" t="s">
        <v>78</v>
      </c>
      <c r="B80" t="str">
        <f t="shared" ca="1" si="8"/>
        <v>Materialization took: 0.435732s</v>
      </c>
      <c r="C80" t="str">
        <f t="shared" ca="1" si="9"/>
        <v>Intersect iteration 0 with 4 clusters of size 4000000 computed with 1 threads in 2.224336s.</v>
      </c>
      <c r="D80">
        <f t="shared" ca="1" si="10"/>
        <v>0</v>
      </c>
      <c r="E80">
        <f t="shared" ca="1" si="11"/>
        <v>4</v>
      </c>
      <c r="F80">
        <f t="shared" ca="1" si="12"/>
        <v>4000000</v>
      </c>
      <c r="G80">
        <f t="shared" ca="1" si="13"/>
        <v>1</v>
      </c>
      <c r="H80">
        <f t="shared" ca="1" si="14"/>
        <v>2.2243360000000001</v>
      </c>
      <c r="I80">
        <f t="shared" ca="1" si="15"/>
        <v>0.43573200000000001</v>
      </c>
    </row>
    <row r="81" spans="1:9" x14ac:dyDescent="0.25">
      <c r="A81" t="s">
        <v>79</v>
      </c>
      <c r="B81" t="str">
        <f t="shared" ca="1" si="8"/>
        <v>Materialization took: 0.429294s</v>
      </c>
      <c r="C81" t="str">
        <f t="shared" ca="1" si="9"/>
        <v>Intersect iteration 1 with 4 clusters of size 4000000 computed with 1 threads in 2.205764s.</v>
      </c>
      <c r="D81">
        <f t="shared" ca="1" si="10"/>
        <v>1</v>
      </c>
      <c r="E81">
        <f t="shared" ca="1" si="11"/>
        <v>4</v>
      </c>
      <c r="F81">
        <f t="shared" ca="1" si="12"/>
        <v>4000000</v>
      </c>
      <c r="G81">
        <f t="shared" ca="1" si="13"/>
        <v>1</v>
      </c>
      <c r="H81">
        <f t="shared" ca="1" si="14"/>
        <v>2.2057639999999998</v>
      </c>
      <c r="I81">
        <f t="shared" ca="1" si="15"/>
        <v>0.42929400000000001</v>
      </c>
    </row>
    <row r="82" spans="1:9" x14ac:dyDescent="0.25">
      <c r="A82" t="s">
        <v>80</v>
      </c>
      <c r="B82" t="str">
        <f t="shared" ca="1" si="8"/>
        <v>Materialization took: 0.439104s</v>
      </c>
      <c r="C82" t="str">
        <f t="shared" ca="1" si="9"/>
        <v>Intersect iteration 2 with 4 clusters of size 4000000 computed with 1 threads in 2.221572s.</v>
      </c>
      <c r="D82">
        <f t="shared" ca="1" si="10"/>
        <v>2</v>
      </c>
      <c r="E82">
        <f t="shared" ca="1" si="11"/>
        <v>4</v>
      </c>
      <c r="F82">
        <f t="shared" ca="1" si="12"/>
        <v>4000000</v>
      </c>
      <c r="G82">
        <f t="shared" ca="1" si="13"/>
        <v>1</v>
      </c>
      <c r="H82">
        <f t="shared" ca="1" si="14"/>
        <v>2.2215720000000001</v>
      </c>
      <c r="I82">
        <f t="shared" ca="1" si="15"/>
        <v>0.43910399999999999</v>
      </c>
    </row>
    <row r="83" spans="1:9" x14ac:dyDescent="0.25">
      <c r="A83" t="s">
        <v>81</v>
      </c>
      <c r="B83" t="str">
        <f t="shared" ca="1" si="8"/>
        <v>Materialization took: 0.876462s</v>
      </c>
      <c r="C83" t="str">
        <f t="shared" ca="1" si="9"/>
        <v>Intersect iteration 0 with 4 clusters of size 8000000 computed with 1 threads in 4.676620s.</v>
      </c>
      <c r="D83">
        <f t="shared" ca="1" si="10"/>
        <v>0</v>
      </c>
      <c r="E83">
        <f t="shared" ca="1" si="11"/>
        <v>4</v>
      </c>
      <c r="F83">
        <f t="shared" ca="1" si="12"/>
        <v>8000000</v>
      </c>
      <c r="G83">
        <f t="shared" ca="1" si="13"/>
        <v>1</v>
      </c>
      <c r="H83">
        <f t="shared" ca="1" si="14"/>
        <v>4.6766199999999998</v>
      </c>
      <c r="I83">
        <f t="shared" ca="1" si="15"/>
        <v>0.87646199999999996</v>
      </c>
    </row>
    <row r="84" spans="1:9" x14ac:dyDescent="0.25">
      <c r="A84" t="s">
        <v>82</v>
      </c>
      <c r="B84" t="str">
        <f t="shared" ca="1" si="8"/>
        <v>Materialization took: 0.877929s</v>
      </c>
      <c r="C84" t="str">
        <f t="shared" ca="1" si="9"/>
        <v>Intersect iteration 1 with 4 clusters of size 8000000 computed with 1 threads in 4.693437s.</v>
      </c>
      <c r="D84">
        <f t="shared" ca="1" si="10"/>
        <v>1</v>
      </c>
      <c r="E84">
        <f t="shared" ca="1" si="11"/>
        <v>4</v>
      </c>
      <c r="F84">
        <f t="shared" ca="1" si="12"/>
        <v>8000000</v>
      </c>
      <c r="G84">
        <f t="shared" ca="1" si="13"/>
        <v>1</v>
      </c>
      <c r="H84">
        <f t="shared" ca="1" si="14"/>
        <v>4.6934370000000003</v>
      </c>
      <c r="I84">
        <f t="shared" ca="1" si="15"/>
        <v>0.87792899999999996</v>
      </c>
    </row>
    <row r="85" spans="1:9" x14ac:dyDescent="0.25">
      <c r="A85" t="s">
        <v>83</v>
      </c>
      <c r="B85" t="str">
        <f t="shared" ca="1" si="8"/>
        <v>Materialization took: 0.875474s</v>
      </c>
      <c r="C85" t="str">
        <f t="shared" ca="1" si="9"/>
        <v>Intersect iteration 2 with 4 clusters of size 8000000 computed with 1 threads in 4.658791s.</v>
      </c>
      <c r="D85">
        <f t="shared" ca="1" si="10"/>
        <v>2</v>
      </c>
      <c r="E85">
        <f t="shared" ca="1" si="11"/>
        <v>4</v>
      </c>
      <c r="F85">
        <f t="shared" ca="1" si="12"/>
        <v>8000000</v>
      </c>
      <c r="G85">
        <f t="shared" ca="1" si="13"/>
        <v>1</v>
      </c>
      <c r="H85">
        <f t="shared" ca="1" si="14"/>
        <v>4.6587909999999999</v>
      </c>
      <c r="I85">
        <f t="shared" ca="1" si="15"/>
        <v>0.87547399999999997</v>
      </c>
    </row>
    <row r="86" spans="1:9" x14ac:dyDescent="0.25">
      <c r="A86" t="s">
        <v>84</v>
      </c>
      <c r="B86" t="str">
        <f t="shared" ca="1" si="8"/>
        <v>Materialization took: 0.012123s</v>
      </c>
      <c r="C86" t="str">
        <f t="shared" ca="1" si="9"/>
        <v>Intersect iteration 0 with 5 clusters of size 125000 computed with 1 threads in 0.056800s.</v>
      </c>
      <c r="D86">
        <f t="shared" ca="1" si="10"/>
        <v>0</v>
      </c>
      <c r="E86">
        <f t="shared" ca="1" si="11"/>
        <v>5</v>
      </c>
      <c r="F86">
        <f t="shared" ca="1" si="12"/>
        <v>125000</v>
      </c>
      <c r="G86">
        <f t="shared" ca="1" si="13"/>
        <v>1</v>
      </c>
      <c r="H86">
        <f t="shared" ca="1" si="14"/>
        <v>5.6800000000000003E-2</v>
      </c>
      <c r="I86">
        <f t="shared" ca="1" si="15"/>
        <v>1.2123E-2</v>
      </c>
    </row>
    <row r="87" spans="1:9" x14ac:dyDescent="0.25">
      <c r="A87" t="s">
        <v>85</v>
      </c>
      <c r="B87" t="str">
        <f t="shared" ca="1" si="8"/>
        <v>Materialization took: 0.011910s</v>
      </c>
      <c r="C87" t="str">
        <f t="shared" ca="1" si="9"/>
        <v>Intersect iteration 1 with 5 clusters of size 125000 computed with 1 threads in 0.063324s.</v>
      </c>
      <c r="D87">
        <f t="shared" ca="1" si="10"/>
        <v>1</v>
      </c>
      <c r="E87">
        <f t="shared" ca="1" si="11"/>
        <v>5</v>
      </c>
      <c r="F87">
        <f t="shared" ca="1" si="12"/>
        <v>125000</v>
      </c>
      <c r="G87">
        <f t="shared" ca="1" si="13"/>
        <v>1</v>
      </c>
      <c r="H87">
        <f t="shared" ca="1" si="14"/>
        <v>6.3324000000000005E-2</v>
      </c>
      <c r="I87">
        <f t="shared" ca="1" si="15"/>
        <v>1.191E-2</v>
      </c>
    </row>
    <row r="88" spans="1:9" x14ac:dyDescent="0.25">
      <c r="A88" t="s">
        <v>86</v>
      </c>
      <c r="B88" t="str">
        <f t="shared" ca="1" si="8"/>
        <v>Materialization took: 0.011754s</v>
      </c>
      <c r="C88" t="str">
        <f t="shared" ca="1" si="9"/>
        <v>Intersect iteration 2 with 5 clusters of size 125000 computed with 1 threads in 0.069415s.</v>
      </c>
      <c r="D88">
        <f t="shared" ca="1" si="10"/>
        <v>2</v>
      </c>
      <c r="E88">
        <f t="shared" ca="1" si="11"/>
        <v>5</v>
      </c>
      <c r="F88">
        <f t="shared" ca="1" si="12"/>
        <v>125000</v>
      </c>
      <c r="G88">
        <f t="shared" ca="1" si="13"/>
        <v>1</v>
      </c>
      <c r="H88">
        <f t="shared" ca="1" si="14"/>
        <v>6.9415000000000004E-2</v>
      </c>
      <c r="I88">
        <f t="shared" ca="1" si="15"/>
        <v>1.1754000000000001E-2</v>
      </c>
    </row>
    <row r="89" spans="1:9" x14ac:dyDescent="0.25">
      <c r="A89" t="s">
        <v>87</v>
      </c>
      <c r="B89" t="str">
        <f t="shared" ca="1" si="8"/>
        <v>Materialization took: 0.027784s</v>
      </c>
      <c r="C89" t="str">
        <f t="shared" ca="1" si="9"/>
        <v>Intersect iteration 0 with 5 clusters of size 250000 computed with 1 threads in 0.149278s.</v>
      </c>
      <c r="D89">
        <f t="shared" ca="1" si="10"/>
        <v>0</v>
      </c>
      <c r="E89">
        <f t="shared" ca="1" si="11"/>
        <v>5</v>
      </c>
      <c r="F89">
        <f t="shared" ca="1" si="12"/>
        <v>250000</v>
      </c>
      <c r="G89">
        <f t="shared" ca="1" si="13"/>
        <v>1</v>
      </c>
      <c r="H89">
        <f t="shared" ca="1" si="14"/>
        <v>0.14927799999999999</v>
      </c>
      <c r="I89">
        <f t="shared" ca="1" si="15"/>
        <v>2.7784E-2</v>
      </c>
    </row>
    <row r="90" spans="1:9" x14ac:dyDescent="0.25">
      <c r="A90" t="s">
        <v>88</v>
      </c>
      <c r="B90" t="str">
        <f t="shared" ca="1" si="8"/>
        <v>Materialization took: 0.034461s</v>
      </c>
      <c r="C90" t="str">
        <f t="shared" ca="1" si="9"/>
        <v>Intersect iteration 1 with 5 clusters of size 250000 computed with 1 threads in 0.154637s.</v>
      </c>
      <c r="D90">
        <f t="shared" ca="1" si="10"/>
        <v>1</v>
      </c>
      <c r="E90">
        <f t="shared" ca="1" si="11"/>
        <v>5</v>
      </c>
      <c r="F90">
        <f t="shared" ca="1" si="12"/>
        <v>250000</v>
      </c>
      <c r="G90">
        <f t="shared" ca="1" si="13"/>
        <v>1</v>
      </c>
      <c r="H90">
        <f t="shared" ca="1" si="14"/>
        <v>0.154637</v>
      </c>
      <c r="I90">
        <f t="shared" ca="1" si="15"/>
        <v>3.4460999999999999E-2</v>
      </c>
    </row>
    <row r="91" spans="1:9" x14ac:dyDescent="0.25">
      <c r="A91" t="s">
        <v>89</v>
      </c>
      <c r="B91" t="str">
        <f t="shared" ca="1" si="8"/>
        <v>Materialization took: 0.034356s</v>
      </c>
      <c r="C91" t="str">
        <f t="shared" ca="1" si="9"/>
        <v>Intersect iteration 2 with 5 clusters of size 250000 computed with 1 threads in 0.155360s.</v>
      </c>
      <c r="D91">
        <f t="shared" ca="1" si="10"/>
        <v>2</v>
      </c>
      <c r="E91">
        <f t="shared" ca="1" si="11"/>
        <v>5</v>
      </c>
      <c r="F91">
        <f t="shared" ca="1" si="12"/>
        <v>250000</v>
      </c>
      <c r="G91">
        <f t="shared" ca="1" si="13"/>
        <v>1</v>
      </c>
      <c r="H91">
        <f t="shared" ca="1" si="14"/>
        <v>0.15536</v>
      </c>
      <c r="I91">
        <f t="shared" ca="1" si="15"/>
        <v>3.4355999999999998E-2</v>
      </c>
    </row>
    <row r="92" spans="1:9" x14ac:dyDescent="0.25">
      <c r="A92" t="s">
        <v>90</v>
      </c>
      <c r="B92" t="str">
        <f t="shared" ca="1" si="8"/>
        <v>Materialization took: 0.072562s</v>
      </c>
      <c r="C92" t="str">
        <f t="shared" ca="1" si="9"/>
        <v>Intersect iteration 0 with 5 clusters of size 500000 computed with 1 threads in 0.324253s.</v>
      </c>
      <c r="D92">
        <f t="shared" ca="1" si="10"/>
        <v>0</v>
      </c>
      <c r="E92">
        <f t="shared" ca="1" si="11"/>
        <v>5</v>
      </c>
      <c r="F92">
        <f t="shared" ca="1" si="12"/>
        <v>500000</v>
      </c>
      <c r="G92">
        <f t="shared" ca="1" si="13"/>
        <v>1</v>
      </c>
      <c r="H92">
        <f t="shared" ca="1" si="14"/>
        <v>0.32425300000000001</v>
      </c>
      <c r="I92">
        <f t="shared" ca="1" si="15"/>
        <v>7.2562000000000001E-2</v>
      </c>
    </row>
    <row r="93" spans="1:9" x14ac:dyDescent="0.25">
      <c r="A93" t="s">
        <v>91</v>
      </c>
      <c r="B93" t="str">
        <f t="shared" ca="1" si="8"/>
        <v>Materialization took: 0.072394s</v>
      </c>
      <c r="C93" t="str">
        <f t="shared" ca="1" si="9"/>
        <v>Intersect iteration 1 with 5 clusters of size 500000 computed with 1 threads in 0.332256s.</v>
      </c>
      <c r="D93">
        <f t="shared" ca="1" si="10"/>
        <v>1</v>
      </c>
      <c r="E93">
        <f t="shared" ca="1" si="11"/>
        <v>5</v>
      </c>
      <c r="F93">
        <f t="shared" ca="1" si="12"/>
        <v>500000</v>
      </c>
      <c r="G93">
        <f t="shared" ca="1" si="13"/>
        <v>1</v>
      </c>
      <c r="H93">
        <f t="shared" ca="1" si="14"/>
        <v>0.332256</v>
      </c>
      <c r="I93">
        <f t="shared" ca="1" si="15"/>
        <v>7.2394E-2</v>
      </c>
    </row>
    <row r="94" spans="1:9" x14ac:dyDescent="0.25">
      <c r="A94" t="s">
        <v>92</v>
      </c>
      <c r="B94" t="str">
        <f t="shared" ca="1" si="8"/>
        <v>Materialization took: 0.060764s</v>
      </c>
      <c r="C94" t="str">
        <f t="shared" ca="1" si="9"/>
        <v>Intersect iteration 2 with 5 clusters of size 500000 computed with 1 threads in 0.320868s.</v>
      </c>
      <c r="D94">
        <f t="shared" ca="1" si="10"/>
        <v>2</v>
      </c>
      <c r="E94">
        <f t="shared" ca="1" si="11"/>
        <v>5</v>
      </c>
      <c r="F94">
        <f t="shared" ca="1" si="12"/>
        <v>500000</v>
      </c>
      <c r="G94">
        <f t="shared" ca="1" si="13"/>
        <v>1</v>
      </c>
      <c r="H94">
        <f t="shared" ca="1" si="14"/>
        <v>0.32086799999999999</v>
      </c>
      <c r="I94">
        <f t="shared" ca="1" si="15"/>
        <v>6.0763999999999999E-2</v>
      </c>
    </row>
    <row r="95" spans="1:9" x14ac:dyDescent="0.25">
      <c r="A95" t="s">
        <v>93</v>
      </c>
      <c r="B95" t="str">
        <f t="shared" ca="1" si="8"/>
        <v>Materialization took: 0.131866s</v>
      </c>
      <c r="C95" t="str">
        <f t="shared" ca="1" si="9"/>
        <v>Intersect iteration 0 with 5 clusters of size 1000000 computed with 1 threads in 0.662961s.</v>
      </c>
      <c r="D95">
        <f t="shared" ca="1" si="10"/>
        <v>0</v>
      </c>
      <c r="E95">
        <f t="shared" ca="1" si="11"/>
        <v>5</v>
      </c>
      <c r="F95">
        <f t="shared" ca="1" si="12"/>
        <v>1000000</v>
      </c>
      <c r="G95">
        <f t="shared" ca="1" si="13"/>
        <v>1</v>
      </c>
      <c r="H95">
        <f t="shared" ca="1" si="14"/>
        <v>0.66296100000000002</v>
      </c>
      <c r="I95">
        <f t="shared" ca="1" si="15"/>
        <v>0.13186600000000001</v>
      </c>
    </row>
    <row r="96" spans="1:9" x14ac:dyDescent="0.25">
      <c r="A96" t="s">
        <v>94</v>
      </c>
      <c r="B96" t="str">
        <f t="shared" ca="1" si="8"/>
        <v>Materialization took: 0.132142s</v>
      </c>
      <c r="C96" t="str">
        <f t="shared" ca="1" si="9"/>
        <v>Intersect iteration 1 with 5 clusters of size 1000000 computed with 1 threads in 0.661505s.</v>
      </c>
      <c r="D96">
        <f t="shared" ca="1" si="10"/>
        <v>1</v>
      </c>
      <c r="E96">
        <f t="shared" ca="1" si="11"/>
        <v>5</v>
      </c>
      <c r="F96">
        <f t="shared" ca="1" si="12"/>
        <v>1000000</v>
      </c>
      <c r="G96">
        <f t="shared" ca="1" si="13"/>
        <v>1</v>
      </c>
      <c r="H96">
        <f t="shared" ca="1" si="14"/>
        <v>0.66150500000000001</v>
      </c>
      <c r="I96">
        <f t="shared" ca="1" si="15"/>
        <v>0.13214200000000001</v>
      </c>
    </row>
    <row r="97" spans="1:9" x14ac:dyDescent="0.25">
      <c r="A97" t="s">
        <v>95</v>
      </c>
      <c r="B97" t="str">
        <f t="shared" ca="1" si="8"/>
        <v>Materialization took: 0.147382s</v>
      </c>
      <c r="C97" t="str">
        <f t="shared" ca="1" si="9"/>
        <v>Intersect iteration 2 with 5 clusters of size 1000000 computed with 1 threads in 0.670580s.</v>
      </c>
      <c r="D97">
        <f t="shared" ca="1" si="10"/>
        <v>2</v>
      </c>
      <c r="E97">
        <f t="shared" ca="1" si="11"/>
        <v>5</v>
      </c>
      <c r="F97">
        <f t="shared" ca="1" si="12"/>
        <v>1000000</v>
      </c>
      <c r="G97">
        <f t="shared" ca="1" si="13"/>
        <v>1</v>
      </c>
      <c r="H97">
        <f t="shared" ca="1" si="14"/>
        <v>0.67057999999999995</v>
      </c>
      <c r="I97">
        <f t="shared" ca="1" si="15"/>
        <v>0.14738200000000001</v>
      </c>
    </row>
    <row r="98" spans="1:9" x14ac:dyDescent="0.25">
      <c r="A98" t="s">
        <v>96</v>
      </c>
      <c r="B98" t="str">
        <f t="shared" ca="1" si="8"/>
        <v>Materialization took: 0.264479s</v>
      </c>
      <c r="C98" t="str">
        <f t="shared" ca="1" si="9"/>
        <v>Intersect iteration 0 with 5 clusters of size 2000000 computed with 1 threads in 1.369343s.</v>
      </c>
      <c r="D98">
        <f t="shared" ca="1" si="10"/>
        <v>0</v>
      </c>
      <c r="E98">
        <f t="shared" ca="1" si="11"/>
        <v>5</v>
      </c>
      <c r="F98">
        <f t="shared" ca="1" si="12"/>
        <v>2000000</v>
      </c>
      <c r="G98">
        <f t="shared" ca="1" si="13"/>
        <v>1</v>
      </c>
      <c r="H98">
        <f t="shared" ca="1" si="14"/>
        <v>1.369343</v>
      </c>
      <c r="I98">
        <f t="shared" ca="1" si="15"/>
        <v>0.26447900000000002</v>
      </c>
    </row>
    <row r="99" spans="1:9" x14ac:dyDescent="0.25">
      <c r="A99" t="s">
        <v>97</v>
      </c>
      <c r="B99" t="str">
        <f t="shared" ca="1" si="8"/>
        <v>Materialization took: 0.382087s</v>
      </c>
      <c r="C99" t="str">
        <f t="shared" ca="1" si="9"/>
        <v>Intersect iteration 1 with 5 clusters of size 2000000 computed with 1 threads in 2.759603s.</v>
      </c>
      <c r="D99">
        <f t="shared" ca="1" si="10"/>
        <v>1</v>
      </c>
      <c r="E99">
        <f t="shared" ca="1" si="11"/>
        <v>5</v>
      </c>
      <c r="F99">
        <f t="shared" ca="1" si="12"/>
        <v>2000000</v>
      </c>
      <c r="G99">
        <f t="shared" ca="1" si="13"/>
        <v>1</v>
      </c>
      <c r="H99">
        <f t="shared" ca="1" si="14"/>
        <v>2.7596029999999998</v>
      </c>
      <c r="I99">
        <f t="shared" ca="1" si="15"/>
        <v>0.38208700000000001</v>
      </c>
    </row>
    <row r="100" spans="1:9" x14ac:dyDescent="0.25">
      <c r="A100" t="s">
        <v>98</v>
      </c>
      <c r="B100" t="str">
        <f t="shared" ca="1" si="8"/>
        <v>Materialization took: 0.379378s</v>
      </c>
      <c r="C100" t="str">
        <f t="shared" ca="1" si="9"/>
        <v>Intersect iteration 2 with 5 clusters of size 2000000 computed with 1 threads in 1.924300s.</v>
      </c>
      <c r="D100">
        <f t="shared" ca="1" si="10"/>
        <v>2</v>
      </c>
      <c r="E100">
        <f t="shared" ca="1" si="11"/>
        <v>5</v>
      </c>
      <c r="F100">
        <f t="shared" ca="1" si="12"/>
        <v>2000000</v>
      </c>
      <c r="G100">
        <f t="shared" ca="1" si="13"/>
        <v>1</v>
      </c>
      <c r="H100">
        <f t="shared" ca="1" si="14"/>
        <v>1.9242999999999999</v>
      </c>
      <c r="I100">
        <f t="shared" ca="1" si="15"/>
        <v>0.37937799999999999</v>
      </c>
    </row>
    <row r="101" spans="1:9" x14ac:dyDescent="0.25">
      <c r="A101" t="s">
        <v>99</v>
      </c>
      <c r="B101" t="str">
        <f t="shared" ca="1" si="8"/>
        <v>Materialization took: 0.549146s</v>
      </c>
      <c r="C101" t="str">
        <f t="shared" ca="1" si="9"/>
        <v>Intersect iteration 0 with 5 clusters of size 4000000 computed with 1 threads in 2.852760s.</v>
      </c>
      <c r="D101">
        <f t="shared" ca="1" si="10"/>
        <v>0</v>
      </c>
      <c r="E101">
        <f t="shared" ca="1" si="11"/>
        <v>5</v>
      </c>
      <c r="F101">
        <f t="shared" ca="1" si="12"/>
        <v>4000000</v>
      </c>
      <c r="G101">
        <f t="shared" ca="1" si="13"/>
        <v>1</v>
      </c>
      <c r="H101">
        <f t="shared" ca="1" si="14"/>
        <v>2.85276</v>
      </c>
      <c r="I101">
        <f t="shared" ca="1" si="15"/>
        <v>0.54914600000000002</v>
      </c>
    </row>
    <row r="102" spans="1:9" x14ac:dyDescent="0.25">
      <c r="A102" t="s">
        <v>100</v>
      </c>
      <c r="B102" t="str">
        <f t="shared" ca="1" si="8"/>
        <v>Materialization took: 0.574345s</v>
      </c>
      <c r="C102" t="str">
        <f t="shared" ca="1" si="9"/>
        <v>Intersect iteration 1 with 5 clusters of size 4000000 computed with 1 threads in 2.870890s.</v>
      </c>
      <c r="D102">
        <f t="shared" ca="1" si="10"/>
        <v>1</v>
      </c>
      <c r="E102">
        <f t="shared" ca="1" si="11"/>
        <v>5</v>
      </c>
      <c r="F102">
        <f t="shared" ca="1" si="12"/>
        <v>4000000</v>
      </c>
      <c r="G102">
        <f t="shared" ca="1" si="13"/>
        <v>1</v>
      </c>
      <c r="H102">
        <f t="shared" ca="1" si="14"/>
        <v>2.8708900000000002</v>
      </c>
      <c r="I102">
        <f t="shared" ca="1" si="15"/>
        <v>0.57434499999999999</v>
      </c>
    </row>
    <row r="103" spans="1:9" x14ac:dyDescent="0.25">
      <c r="A103" t="s">
        <v>101</v>
      </c>
      <c r="B103" t="str">
        <f t="shared" ca="1" si="8"/>
        <v>Materialization took: 0.559193s</v>
      </c>
      <c r="C103" t="str">
        <f t="shared" ca="1" si="9"/>
        <v>Intersect iteration 2 with 5 clusters of size 4000000 computed with 1 threads in 2.833175s.</v>
      </c>
      <c r="D103">
        <f t="shared" ca="1" si="10"/>
        <v>2</v>
      </c>
      <c r="E103">
        <f t="shared" ca="1" si="11"/>
        <v>5</v>
      </c>
      <c r="F103">
        <f t="shared" ca="1" si="12"/>
        <v>4000000</v>
      </c>
      <c r="G103">
        <f t="shared" ca="1" si="13"/>
        <v>1</v>
      </c>
      <c r="H103">
        <f t="shared" ca="1" si="14"/>
        <v>2.8331750000000002</v>
      </c>
      <c r="I103">
        <f t="shared" ca="1" si="15"/>
        <v>0.55919300000000005</v>
      </c>
    </row>
    <row r="104" spans="1:9" x14ac:dyDescent="0.25">
      <c r="A104" t="s">
        <v>102</v>
      </c>
      <c r="B104" t="str">
        <f t="shared" ca="1" si="8"/>
        <v>Materialization took: 1.127371s</v>
      </c>
      <c r="C104" t="str">
        <f t="shared" ca="1" si="9"/>
        <v>Intersect iteration 0 with 5 clusters of size 8000000 computed with 1 threads in 5.955871s.</v>
      </c>
      <c r="D104">
        <f t="shared" ca="1" si="10"/>
        <v>0</v>
      </c>
      <c r="E104">
        <f t="shared" ca="1" si="11"/>
        <v>5</v>
      </c>
      <c r="F104">
        <f t="shared" ca="1" si="12"/>
        <v>8000000</v>
      </c>
      <c r="G104">
        <f t="shared" ca="1" si="13"/>
        <v>1</v>
      </c>
      <c r="H104">
        <f t="shared" ca="1" si="14"/>
        <v>5.9558710000000001</v>
      </c>
      <c r="I104">
        <f t="shared" ca="1" si="15"/>
        <v>1.1273709999999999</v>
      </c>
    </row>
    <row r="105" spans="1:9" x14ac:dyDescent="0.25">
      <c r="A105" t="s">
        <v>103</v>
      </c>
      <c r="B105" t="str">
        <f t="shared" ca="1" si="8"/>
        <v>Materialization took: 1.095469s</v>
      </c>
      <c r="C105" t="str">
        <f t="shared" ca="1" si="9"/>
        <v>Intersect iteration 1 with 5 clusters of size 8000000 computed with 1 threads in 5.899080s.</v>
      </c>
      <c r="D105">
        <f t="shared" ca="1" si="10"/>
        <v>1</v>
      </c>
      <c r="E105">
        <f t="shared" ca="1" si="11"/>
        <v>5</v>
      </c>
      <c r="F105">
        <f t="shared" ca="1" si="12"/>
        <v>8000000</v>
      </c>
      <c r="G105">
        <f t="shared" ca="1" si="13"/>
        <v>1</v>
      </c>
      <c r="H105">
        <f t="shared" ca="1" si="14"/>
        <v>5.8990799999999997</v>
      </c>
      <c r="I105">
        <f t="shared" ca="1" si="15"/>
        <v>1.095469</v>
      </c>
    </row>
    <row r="106" spans="1:9" x14ac:dyDescent="0.25">
      <c r="A106" t="s">
        <v>104</v>
      </c>
      <c r="B106" t="str">
        <f t="shared" ca="1" si="8"/>
        <v>Materialization took: 1.090730s</v>
      </c>
      <c r="C106" t="str">
        <f t="shared" ca="1" si="9"/>
        <v>Intersect iteration 2 with 5 clusters of size 8000000 computed with 1 threads in 5.898373s.</v>
      </c>
      <c r="D106">
        <f t="shared" ca="1" si="10"/>
        <v>2</v>
      </c>
      <c r="E106">
        <f t="shared" ca="1" si="11"/>
        <v>5</v>
      </c>
      <c r="F106">
        <f t="shared" ca="1" si="12"/>
        <v>8000000</v>
      </c>
      <c r="G106">
        <f t="shared" ca="1" si="13"/>
        <v>1</v>
      </c>
      <c r="H106">
        <f t="shared" ca="1" si="14"/>
        <v>5.8983730000000003</v>
      </c>
      <c r="I106">
        <f t="shared" ca="1" si="15"/>
        <v>1.09073</v>
      </c>
    </row>
    <row r="107" spans="1:9" x14ac:dyDescent="0.25">
      <c r="A107" t="s">
        <v>105</v>
      </c>
      <c r="B107" t="str">
        <f t="shared" ca="1" si="8"/>
        <v>Materialization took: 0.013848s</v>
      </c>
      <c r="C107" t="str">
        <f t="shared" ca="1" si="9"/>
        <v>Intersect iteration 0 with 6 clusters of size 125000 computed with 1 threads in 0.078442s.</v>
      </c>
      <c r="D107">
        <f t="shared" ca="1" si="10"/>
        <v>0</v>
      </c>
      <c r="E107">
        <f t="shared" ca="1" si="11"/>
        <v>6</v>
      </c>
      <c r="F107">
        <f t="shared" ca="1" si="12"/>
        <v>125000</v>
      </c>
      <c r="G107">
        <f t="shared" ca="1" si="13"/>
        <v>1</v>
      </c>
      <c r="H107">
        <f t="shared" ca="1" si="14"/>
        <v>7.8441999999999998E-2</v>
      </c>
      <c r="I107">
        <f t="shared" ca="1" si="15"/>
        <v>1.3847999999999999E-2</v>
      </c>
    </row>
    <row r="108" spans="1:9" x14ac:dyDescent="0.25">
      <c r="A108" t="s">
        <v>106</v>
      </c>
      <c r="B108" t="str">
        <f t="shared" ca="1" si="8"/>
        <v>Materialization took: 0.015253s</v>
      </c>
      <c r="C108" t="str">
        <f t="shared" ca="1" si="9"/>
        <v>Intersect iteration 1 with 6 clusters of size 125000 computed with 1 threads in 0.081262s.</v>
      </c>
      <c r="D108">
        <f t="shared" ca="1" si="10"/>
        <v>1</v>
      </c>
      <c r="E108">
        <f t="shared" ca="1" si="11"/>
        <v>6</v>
      </c>
      <c r="F108">
        <f t="shared" ca="1" si="12"/>
        <v>125000</v>
      </c>
      <c r="G108">
        <f t="shared" ca="1" si="13"/>
        <v>1</v>
      </c>
      <c r="H108">
        <f t="shared" ca="1" si="14"/>
        <v>8.1262000000000001E-2</v>
      </c>
      <c r="I108">
        <f t="shared" ca="1" si="15"/>
        <v>1.5252999999999999E-2</v>
      </c>
    </row>
    <row r="109" spans="1:9" x14ac:dyDescent="0.25">
      <c r="A109" t="s">
        <v>107</v>
      </c>
      <c r="B109" t="str">
        <f t="shared" ca="1" si="8"/>
        <v>Materialization took: 0.028685s</v>
      </c>
      <c r="C109" t="str">
        <f t="shared" ca="1" si="9"/>
        <v>Intersect iteration 2 with 6 clusters of size 125000 computed with 1 threads in 0.090653s.</v>
      </c>
      <c r="D109">
        <f t="shared" ca="1" si="10"/>
        <v>2</v>
      </c>
      <c r="E109">
        <f t="shared" ca="1" si="11"/>
        <v>6</v>
      </c>
      <c r="F109">
        <f t="shared" ca="1" si="12"/>
        <v>125000</v>
      </c>
      <c r="G109">
        <f t="shared" ca="1" si="13"/>
        <v>1</v>
      </c>
      <c r="H109">
        <f t="shared" ca="1" si="14"/>
        <v>9.0652999999999997E-2</v>
      </c>
      <c r="I109">
        <f t="shared" ca="1" si="15"/>
        <v>2.8684999999999999E-2</v>
      </c>
    </row>
    <row r="110" spans="1:9" x14ac:dyDescent="0.25">
      <c r="A110" t="s">
        <v>108</v>
      </c>
      <c r="B110" t="str">
        <f t="shared" ca="1" si="8"/>
        <v>Materialization took: 0.031500s</v>
      </c>
      <c r="C110" t="str">
        <f t="shared" ca="1" si="9"/>
        <v>Intersect iteration 0 with 6 clusters of size 250000 computed with 1 threads in 0.185778s.</v>
      </c>
      <c r="D110">
        <f t="shared" ca="1" si="10"/>
        <v>0</v>
      </c>
      <c r="E110">
        <f t="shared" ca="1" si="11"/>
        <v>6</v>
      </c>
      <c r="F110">
        <f t="shared" ca="1" si="12"/>
        <v>250000</v>
      </c>
      <c r="G110">
        <f t="shared" ca="1" si="13"/>
        <v>1</v>
      </c>
      <c r="H110">
        <f t="shared" ca="1" si="14"/>
        <v>0.185778</v>
      </c>
      <c r="I110">
        <f t="shared" ca="1" si="15"/>
        <v>3.15E-2</v>
      </c>
    </row>
    <row r="111" spans="1:9" x14ac:dyDescent="0.25">
      <c r="A111" t="s">
        <v>109</v>
      </c>
      <c r="B111" t="str">
        <f t="shared" ca="1" si="8"/>
        <v>Materialization took: 0.039284s</v>
      </c>
      <c r="C111" t="str">
        <f t="shared" ca="1" si="9"/>
        <v>Intersect iteration 1 with 6 clusters of size 250000 computed with 1 threads in 0.186306s.</v>
      </c>
      <c r="D111">
        <f t="shared" ca="1" si="10"/>
        <v>1</v>
      </c>
      <c r="E111">
        <f t="shared" ca="1" si="11"/>
        <v>6</v>
      </c>
      <c r="F111">
        <f t="shared" ca="1" si="12"/>
        <v>250000</v>
      </c>
      <c r="G111">
        <f t="shared" ca="1" si="13"/>
        <v>1</v>
      </c>
      <c r="H111">
        <f t="shared" ca="1" si="14"/>
        <v>0.186306</v>
      </c>
      <c r="I111">
        <f t="shared" ca="1" si="15"/>
        <v>3.9283999999999999E-2</v>
      </c>
    </row>
    <row r="112" spans="1:9" x14ac:dyDescent="0.25">
      <c r="A112" t="s">
        <v>110</v>
      </c>
      <c r="B112" t="str">
        <f t="shared" ca="1" si="8"/>
        <v>Materialization took: 0.036049s</v>
      </c>
      <c r="C112" t="str">
        <f t="shared" ca="1" si="9"/>
        <v>Intersect iteration 2 with 6 clusters of size 250000 computed with 1 threads in 0.187881s.</v>
      </c>
      <c r="D112">
        <f t="shared" ca="1" si="10"/>
        <v>2</v>
      </c>
      <c r="E112">
        <f t="shared" ca="1" si="11"/>
        <v>6</v>
      </c>
      <c r="F112">
        <f t="shared" ca="1" si="12"/>
        <v>250000</v>
      </c>
      <c r="G112">
        <f t="shared" ca="1" si="13"/>
        <v>1</v>
      </c>
      <c r="H112">
        <f t="shared" ca="1" si="14"/>
        <v>0.18788099999999999</v>
      </c>
      <c r="I112">
        <f t="shared" ca="1" si="15"/>
        <v>3.6048999999999998E-2</v>
      </c>
    </row>
    <row r="113" spans="1:9" x14ac:dyDescent="0.25">
      <c r="A113" t="s">
        <v>111</v>
      </c>
      <c r="B113" t="str">
        <f t="shared" ca="1" si="8"/>
        <v>Materialization took: 0.077562s</v>
      </c>
      <c r="C113" t="str">
        <f t="shared" ca="1" si="9"/>
        <v>Intersect iteration 0 with 6 clusters of size 500000 computed with 1 threads in 0.399435s.</v>
      </c>
      <c r="D113">
        <f t="shared" ca="1" si="10"/>
        <v>0</v>
      </c>
      <c r="E113">
        <f t="shared" ca="1" si="11"/>
        <v>6</v>
      </c>
      <c r="F113">
        <f t="shared" ca="1" si="12"/>
        <v>500000</v>
      </c>
      <c r="G113">
        <f t="shared" ca="1" si="13"/>
        <v>1</v>
      </c>
      <c r="H113">
        <f t="shared" ca="1" si="14"/>
        <v>0.39943499999999998</v>
      </c>
      <c r="I113">
        <f t="shared" ca="1" si="15"/>
        <v>7.7562000000000006E-2</v>
      </c>
    </row>
    <row r="114" spans="1:9" x14ac:dyDescent="0.25">
      <c r="A114" t="s">
        <v>112</v>
      </c>
      <c r="B114" t="str">
        <f t="shared" ca="1" si="8"/>
        <v>Materialization took: 0.077124s</v>
      </c>
      <c r="C114" t="str">
        <f t="shared" ca="1" si="9"/>
        <v>Intersect iteration 1 with 6 clusters of size 500000 computed with 1 threads in 0.396003s.</v>
      </c>
      <c r="D114">
        <f t="shared" ca="1" si="10"/>
        <v>1</v>
      </c>
      <c r="E114">
        <f t="shared" ca="1" si="11"/>
        <v>6</v>
      </c>
      <c r="F114">
        <f t="shared" ca="1" si="12"/>
        <v>500000</v>
      </c>
      <c r="G114">
        <f t="shared" ca="1" si="13"/>
        <v>1</v>
      </c>
      <c r="H114">
        <f t="shared" ca="1" si="14"/>
        <v>0.39600299999999999</v>
      </c>
      <c r="I114">
        <f t="shared" ca="1" si="15"/>
        <v>7.7123999999999998E-2</v>
      </c>
    </row>
    <row r="115" spans="1:9" x14ac:dyDescent="0.25">
      <c r="A115" t="s">
        <v>113</v>
      </c>
      <c r="B115" t="str">
        <f t="shared" ca="1" si="8"/>
        <v>Materialization took: 0.084109s</v>
      </c>
      <c r="C115" t="str">
        <f t="shared" ca="1" si="9"/>
        <v>Intersect iteration 2 with 6 clusters of size 500000 computed with 1 threads in 0.397062s.</v>
      </c>
      <c r="D115">
        <f t="shared" ca="1" si="10"/>
        <v>2</v>
      </c>
      <c r="E115">
        <f t="shared" ca="1" si="11"/>
        <v>6</v>
      </c>
      <c r="F115">
        <f t="shared" ca="1" si="12"/>
        <v>500000</v>
      </c>
      <c r="G115">
        <f t="shared" ca="1" si="13"/>
        <v>1</v>
      </c>
      <c r="H115">
        <f t="shared" ca="1" si="14"/>
        <v>0.39706200000000003</v>
      </c>
      <c r="I115">
        <f t="shared" ca="1" si="15"/>
        <v>8.4109000000000003E-2</v>
      </c>
    </row>
    <row r="116" spans="1:9" x14ac:dyDescent="0.25">
      <c r="A116" t="s">
        <v>114</v>
      </c>
      <c r="B116" t="str">
        <f t="shared" ca="1" si="8"/>
        <v>Materialization took: 0.160650s</v>
      </c>
      <c r="C116" t="str">
        <f t="shared" ca="1" si="9"/>
        <v>Intersect iteration 0 with 6 clusters of size 1000000 computed with 1 threads in 0.799603s.</v>
      </c>
      <c r="D116">
        <f t="shared" ca="1" si="10"/>
        <v>0</v>
      </c>
      <c r="E116">
        <f t="shared" ca="1" si="11"/>
        <v>6</v>
      </c>
      <c r="F116">
        <f t="shared" ca="1" si="12"/>
        <v>1000000</v>
      </c>
      <c r="G116">
        <f t="shared" ca="1" si="13"/>
        <v>1</v>
      </c>
      <c r="H116">
        <f t="shared" ca="1" si="14"/>
        <v>0.79960299999999995</v>
      </c>
      <c r="I116">
        <f t="shared" ca="1" si="15"/>
        <v>0.16064999999999999</v>
      </c>
    </row>
    <row r="117" spans="1:9" x14ac:dyDescent="0.25">
      <c r="A117" t="s">
        <v>115</v>
      </c>
      <c r="B117" t="str">
        <f t="shared" ca="1" si="8"/>
        <v>Materialization took: 0.166512s</v>
      </c>
      <c r="C117" t="str">
        <f t="shared" ca="1" si="9"/>
        <v>Intersect iteration 1 with 6 clusters of size 1000000 computed with 1 threads in 0.803962s.</v>
      </c>
      <c r="D117">
        <f t="shared" ca="1" si="10"/>
        <v>1</v>
      </c>
      <c r="E117">
        <f t="shared" ca="1" si="11"/>
        <v>6</v>
      </c>
      <c r="F117">
        <f t="shared" ca="1" si="12"/>
        <v>1000000</v>
      </c>
      <c r="G117">
        <f t="shared" ca="1" si="13"/>
        <v>1</v>
      </c>
      <c r="H117">
        <f t="shared" ca="1" si="14"/>
        <v>0.80396199999999995</v>
      </c>
      <c r="I117">
        <f t="shared" ca="1" si="15"/>
        <v>0.16651199999999999</v>
      </c>
    </row>
    <row r="118" spans="1:9" x14ac:dyDescent="0.25">
      <c r="A118" t="s">
        <v>116</v>
      </c>
      <c r="B118" t="str">
        <f t="shared" ca="1" si="8"/>
        <v>Materialization took: 0.161633s</v>
      </c>
      <c r="C118" t="str">
        <f t="shared" ca="1" si="9"/>
        <v>Intersect iteration 2 with 6 clusters of size 1000000 computed with 1 threads in 0.813624s.</v>
      </c>
      <c r="D118">
        <f t="shared" ca="1" si="10"/>
        <v>2</v>
      </c>
      <c r="E118">
        <f t="shared" ca="1" si="11"/>
        <v>6</v>
      </c>
      <c r="F118">
        <f t="shared" ca="1" si="12"/>
        <v>1000000</v>
      </c>
      <c r="G118">
        <f t="shared" ca="1" si="13"/>
        <v>1</v>
      </c>
      <c r="H118">
        <f t="shared" ca="1" si="14"/>
        <v>0.81362400000000001</v>
      </c>
      <c r="I118">
        <f t="shared" ca="1" si="15"/>
        <v>0.161633</v>
      </c>
    </row>
    <row r="119" spans="1:9" x14ac:dyDescent="0.25">
      <c r="A119" t="s">
        <v>117</v>
      </c>
      <c r="B119" t="str">
        <f t="shared" ca="1" si="8"/>
        <v>Materialization took: 0.318074s</v>
      </c>
      <c r="C119" t="str">
        <f t="shared" ca="1" si="9"/>
        <v>Intersect iteration 0 with 6 clusters of size 2000000 computed with 1 threads in 1.640820s.</v>
      </c>
      <c r="D119">
        <f t="shared" ca="1" si="10"/>
        <v>0</v>
      </c>
      <c r="E119">
        <f t="shared" ca="1" si="11"/>
        <v>6</v>
      </c>
      <c r="F119">
        <f t="shared" ca="1" si="12"/>
        <v>2000000</v>
      </c>
      <c r="G119">
        <f t="shared" ca="1" si="13"/>
        <v>1</v>
      </c>
      <c r="H119">
        <f t="shared" ca="1" si="14"/>
        <v>1.6408199999999999</v>
      </c>
      <c r="I119">
        <f t="shared" ca="1" si="15"/>
        <v>0.31807400000000002</v>
      </c>
    </row>
    <row r="120" spans="1:9" x14ac:dyDescent="0.25">
      <c r="A120" t="s">
        <v>118</v>
      </c>
      <c r="B120" t="str">
        <f t="shared" ca="1" si="8"/>
        <v>Materialization took: 0.315583s</v>
      </c>
      <c r="C120" t="str">
        <f t="shared" ca="1" si="9"/>
        <v>Intersect iteration 1 with 6 clusters of size 2000000 computed with 1 threads in 1.645343s.</v>
      </c>
      <c r="D120">
        <f t="shared" ca="1" si="10"/>
        <v>1</v>
      </c>
      <c r="E120">
        <f t="shared" ca="1" si="11"/>
        <v>6</v>
      </c>
      <c r="F120">
        <f t="shared" ca="1" si="12"/>
        <v>2000000</v>
      </c>
      <c r="G120">
        <f t="shared" ca="1" si="13"/>
        <v>1</v>
      </c>
      <c r="H120">
        <f t="shared" ca="1" si="14"/>
        <v>1.645343</v>
      </c>
      <c r="I120">
        <f t="shared" ca="1" si="15"/>
        <v>0.315583</v>
      </c>
    </row>
    <row r="121" spans="1:9" x14ac:dyDescent="0.25">
      <c r="A121" t="s">
        <v>119</v>
      </c>
      <c r="B121" t="str">
        <f t="shared" ca="1" si="8"/>
        <v>Materialization took: 0.314098s</v>
      </c>
      <c r="C121" t="str">
        <f t="shared" ca="1" si="9"/>
        <v>Intersect iteration 2 with 6 clusters of size 2000000 computed with 1 threads in 1.643798s.</v>
      </c>
      <c r="D121">
        <f t="shared" ca="1" si="10"/>
        <v>2</v>
      </c>
      <c r="E121">
        <f t="shared" ca="1" si="11"/>
        <v>6</v>
      </c>
      <c r="F121">
        <f t="shared" ca="1" si="12"/>
        <v>2000000</v>
      </c>
      <c r="G121">
        <f t="shared" ca="1" si="13"/>
        <v>1</v>
      </c>
      <c r="H121">
        <f t="shared" ca="1" si="14"/>
        <v>1.6437980000000001</v>
      </c>
      <c r="I121">
        <f t="shared" ca="1" si="15"/>
        <v>0.31409799999999999</v>
      </c>
    </row>
    <row r="122" spans="1:9" x14ac:dyDescent="0.25">
      <c r="A122" t="s">
        <v>120</v>
      </c>
      <c r="B122" t="str">
        <f t="shared" ca="1" si="8"/>
        <v>Materialization took: 0.653943s</v>
      </c>
      <c r="C122" t="str">
        <f t="shared" ca="1" si="9"/>
        <v>Intersect iteration 0 with 6 clusters of size 4000000 computed with 1 threads in 3.370785s.</v>
      </c>
      <c r="D122">
        <f t="shared" ca="1" si="10"/>
        <v>0</v>
      </c>
      <c r="E122">
        <f t="shared" ca="1" si="11"/>
        <v>6</v>
      </c>
      <c r="F122">
        <f t="shared" ca="1" si="12"/>
        <v>4000000</v>
      </c>
      <c r="G122">
        <f t="shared" ca="1" si="13"/>
        <v>1</v>
      </c>
      <c r="H122">
        <f t="shared" ca="1" si="14"/>
        <v>3.3707850000000001</v>
      </c>
      <c r="I122">
        <f t="shared" ca="1" si="15"/>
        <v>0.65394300000000005</v>
      </c>
    </row>
    <row r="123" spans="1:9" x14ac:dyDescent="0.25">
      <c r="A123" t="s">
        <v>121</v>
      </c>
      <c r="B123" t="str">
        <f t="shared" ca="1" si="8"/>
        <v>Materialization took: 0.656714s</v>
      </c>
      <c r="C123" t="str">
        <f t="shared" ca="1" si="9"/>
        <v>Intersect iteration 1 with 6 clusters of size 4000000 computed with 1 threads in 3.379485s.</v>
      </c>
      <c r="D123">
        <f t="shared" ca="1" si="10"/>
        <v>1</v>
      </c>
      <c r="E123">
        <f t="shared" ca="1" si="11"/>
        <v>6</v>
      </c>
      <c r="F123">
        <f t="shared" ca="1" si="12"/>
        <v>4000000</v>
      </c>
      <c r="G123">
        <f t="shared" ca="1" si="13"/>
        <v>1</v>
      </c>
      <c r="H123">
        <f t="shared" ca="1" si="14"/>
        <v>3.3794849999999999</v>
      </c>
      <c r="I123">
        <f t="shared" ca="1" si="15"/>
        <v>0.65671400000000002</v>
      </c>
    </row>
    <row r="124" spans="1:9" x14ac:dyDescent="0.25">
      <c r="A124" t="s">
        <v>122</v>
      </c>
      <c r="B124" t="str">
        <f t="shared" ca="1" si="8"/>
        <v>Materialization took: 0.649639s</v>
      </c>
      <c r="C124" t="str">
        <f t="shared" ca="1" si="9"/>
        <v>Intersect iteration 2 with 6 clusters of size 4000000 computed with 1 threads in 3.375266s.</v>
      </c>
      <c r="D124">
        <f t="shared" ca="1" si="10"/>
        <v>2</v>
      </c>
      <c r="E124">
        <f t="shared" ca="1" si="11"/>
        <v>6</v>
      </c>
      <c r="F124">
        <f t="shared" ca="1" si="12"/>
        <v>4000000</v>
      </c>
      <c r="G124">
        <f t="shared" ca="1" si="13"/>
        <v>1</v>
      </c>
      <c r="H124">
        <f t="shared" ca="1" si="14"/>
        <v>3.3752659999999999</v>
      </c>
      <c r="I124">
        <f t="shared" ca="1" si="15"/>
        <v>0.64963899999999997</v>
      </c>
    </row>
    <row r="125" spans="1:9" x14ac:dyDescent="0.25">
      <c r="A125" t="s">
        <v>123</v>
      </c>
      <c r="B125" t="str">
        <f t="shared" ca="1" si="8"/>
        <v>Materialization took: 1.316304s</v>
      </c>
      <c r="C125" t="str">
        <f t="shared" ca="1" si="9"/>
        <v>Intersect iteration 0 with 6 clusters of size 8000000 computed with 1 threads in 7.198007s.</v>
      </c>
      <c r="D125">
        <f t="shared" ca="1" si="10"/>
        <v>0</v>
      </c>
      <c r="E125">
        <f t="shared" ca="1" si="11"/>
        <v>6</v>
      </c>
      <c r="F125">
        <f t="shared" ca="1" si="12"/>
        <v>8000000</v>
      </c>
      <c r="G125">
        <f t="shared" ca="1" si="13"/>
        <v>1</v>
      </c>
      <c r="H125">
        <f t="shared" ca="1" si="14"/>
        <v>7.1980069999999996</v>
      </c>
      <c r="I125">
        <f t="shared" ca="1" si="15"/>
        <v>1.3163039999999999</v>
      </c>
    </row>
    <row r="126" spans="1:9" x14ac:dyDescent="0.25">
      <c r="A126" t="s">
        <v>124</v>
      </c>
      <c r="B126" t="str">
        <f t="shared" ca="1" si="8"/>
        <v>Materialization took: 1.307463s</v>
      </c>
      <c r="C126" t="str">
        <f t="shared" ca="1" si="9"/>
        <v>Intersect iteration 1 with 6 clusters of size 8000000 computed with 1 threads in 7.237126s.</v>
      </c>
      <c r="D126">
        <f t="shared" ca="1" si="10"/>
        <v>1</v>
      </c>
      <c r="E126">
        <f t="shared" ca="1" si="11"/>
        <v>6</v>
      </c>
      <c r="F126">
        <f t="shared" ca="1" si="12"/>
        <v>8000000</v>
      </c>
      <c r="G126">
        <f t="shared" ca="1" si="13"/>
        <v>1</v>
      </c>
      <c r="H126">
        <f t="shared" ca="1" si="14"/>
        <v>7.2371259999999999</v>
      </c>
      <c r="I126">
        <f t="shared" ca="1" si="15"/>
        <v>1.307463</v>
      </c>
    </row>
    <row r="127" spans="1:9" x14ac:dyDescent="0.25">
      <c r="A127" t="s">
        <v>125</v>
      </c>
      <c r="B127" t="str">
        <f t="shared" ca="1" si="8"/>
        <v>Materialization took: 1.314418s</v>
      </c>
      <c r="C127" t="str">
        <f t="shared" ca="1" si="9"/>
        <v>Intersect iteration 2 with 6 clusters of size 8000000 computed with 1 threads in 7.299000s.</v>
      </c>
      <c r="D127">
        <f t="shared" ca="1" si="10"/>
        <v>2</v>
      </c>
      <c r="E127">
        <f t="shared" ca="1" si="11"/>
        <v>6</v>
      </c>
      <c r="F127">
        <f t="shared" ca="1" si="12"/>
        <v>8000000</v>
      </c>
      <c r="G127">
        <f t="shared" ca="1" si="13"/>
        <v>1</v>
      </c>
      <c r="H127">
        <f t="shared" ca="1" si="14"/>
        <v>7.2990000000000004</v>
      </c>
      <c r="I127">
        <f t="shared" ca="1" si="15"/>
        <v>1.3144180000000001</v>
      </c>
    </row>
    <row r="128" spans="1:9" x14ac:dyDescent="0.25">
      <c r="A128" t="s">
        <v>126</v>
      </c>
      <c r="B128" t="str">
        <f t="shared" ca="1" si="8"/>
        <v>Materialization took: 0.024601s</v>
      </c>
      <c r="C128" t="str">
        <f t="shared" ca="1" si="9"/>
        <v>Intersect iteration 0 with 7 clusters of size 125000 computed with 1 threads in 0.096092s.</v>
      </c>
      <c r="D128">
        <f t="shared" ca="1" si="10"/>
        <v>0</v>
      </c>
      <c r="E128">
        <f t="shared" ca="1" si="11"/>
        <v>7</v>
      </c>
      <c r="F128">
        <f t="shared" ca="1" si="12"/>
        <v>125000</v>
      </c>
      <c r="G128">
        <f t="shared" ca="1" si="13"/>
        <v>1</v>
      </c>
      <c r="H128">
        <f t="shared" ca="1" si="14"/>
        <v>9.6091999999999997E-2</v>
      </c>
      <c r="I128">
        <f t="shared" ca="1" si="15"/>
        <v>2.4601000000000001E-2</v>
      </c>
    </row>
    <row r="129" spans="1:9" x14ac:dyDescent="0.25">
      <c r="A129" t="s">
        <v>127</v>
      </c>
      <c r="B129" t="str">
        <f t="shared" ca="1" si="8"/>
        <v>Materialization took: 0.017994s</v>
      </c>
      <c r="C129" t="str">
        <f t="shared" ca="1" si="9"/>
        <v>Intersect iteration 1 with 7 clusters of size 125000 computed with 1 threads in 0.100094s.</v>
      </c>
      <c r="D129">
        <f t="shared" ca="1" si="10"/>
        <v>1</v>
      </c>
      <c r="E129">
        <f t="shared" ca="1" si="11"/>
        <v>7</v>
      </c>
      <c r="F129">
        <f t="shared" ca="1" si="12"/>
        <v>125000</v>
      </c>
      <c r="G129">
        <f t="shared" ca="1" si="13"/>
        <v>1</v>
      </c>
      <c r="H129">
        <f t="shared" ca="1" si="14"/>
        <v>0.100094</v>
      </c>
      <c r="I129">
        <f t="shared" ca="1" si="15"/>
        <v>1.7994E-2</v>
      </c>
    </row>
    <row r="130" spans="1:9" x14ac:dyDescent="0.25">
      <c r="A130" t="s">
        <v>128</v>
      </c>
      <c r="B130" t="str">
        <f t="shared" ca="1" si="8"/>
        <v>Materialization took: 0.025103s</v>
      </c>
      <c r="C130" t="str">
        <f t="shared" ca="1" si="9"/>
        <v>Intersect iteration 2 with 7 clusters of size 125000 computed with 1 threads in 0.098794s.</v>
      </c>
      <c r="D130">
        <f t="shared" ca="1" si="10"/>
        <v>2</v>
      </c>
      <c r="E130">
        <f t="shared" ca="1" si="11"/>
        <v>7</v>
      </c>
      <c r="F130">
        <f t="shared" ca="1" si="12"/>
        <v>125000</v>
      </c>
      <c r="G130">
        <f t="shared" ca="1" si="13"/>
        <v>1</v>
      </c>
      <c r="H130">
        <f t="shared" ca="1" si="14"/>
        <v>9.8794000000000007E-2</v>
      </c>
      <c r="I130">
        <f t="shared" ca="1" si="15"/>
        <v>2.5103E-2</v>
      </c>
    </row>
    <row r="131" spans="1:9" x14ac:dyDescent="0.25">
      <c r="A131" t="s">
        <v>129</v>
      </c>
      <c r="B131" t="str">
        <f t="shared" ref="B131:B194" ca="1" si="16">OFFSET(A$1,(ROW()-1)*2-0,0)</f>
        <v>Materialization took: 0.044423s</v>
      </c>
      <c r="C131" t="str">
        <f t="shared" ref="C131:C194" ca="1" si="17">OFFSET(A$1,(ROW()-1)*2+1,0)</f>
        <v>Intersect iteration 0 with 7 clusters of size 250000 computed with 1 threads in 0.214685s.</v>
      </c>
      <c r="D131">
        <f t="shared" ref="D131:D194" ca="1" si="18">_xlfn.NUMBERVALUE(MID(C131,FIND("iteration",C131)+10,1))</f>
        <v>0</v>
      </c>
      <c r="E131">
        <f t="shared" ref="E131:E194" ca="1" si="19">_xlfn.NUMBERVALUE(MID(C131,FIND("with",C131)+5,2))</f>
        <v>7</v>
      </c>
      <c r="F131">
        <f t="shared" ref="F131:F194" ca="1" si="20">_xlfn.NUMBERVALUE(MID(C131,FIND("size",C131)+5,FIND("computed",C131)-FIND("size",C131)-5))</f>
        <v>250000</v>
      </c>
      <c r="G131">
        <f t="shared" ref="G131:G194" ca="1" si="21">_xlfn.NUMBERVALUE(MID(C131,FIND("computed with",C131)+14,2))</f>
        <v>1</v>
      </c>
      <c r="H131">
        <f t="shared" ref="H131:H194" ca="1" si="22">_xlfn.NUMBERVALUE(MID(C131,FIND("in",C131)+3,FIND("s.",C131)-FIND("in",C131)-3))</f>
        <v>0.21468499999999999</v>
      </c>
      <c r="I131">
        <f t="shared" ref="I131:I194" ca="1" si="23">_xlfn.NUMBERVALUE(MID(B131,FIND(":",B131)+2,FIND("s",B131)-FIND(":",B131)-2))</f>
        <v>4.4422999999999997E-2</v>
      </c>
    </row>
    <row r="132" spans="1:9" x14ac:dyDescent="0.25">
      <c r="A132" t="s">
        <v>130</v>
      </c>
      <c r="B132" t="str">
        <f t="shared" ca="1" si="16"/>
        <v>Materialization took: 0.044715s</v>
      </c>
      <c r="C132" t="str">
        <f t="shared" ca="1" si="17"/>
        <v>Intersect iteration 1 with 7 clusters of size 250000 computed with 1 threads in 0.211820s.</v>
      </c>
      <c r="D132">
        <f t="shared" ca="1" si="18"/>
        <v>1</v>
      </c>
      <c r="E132">
        <f t="shared" ca="1" si="19"/>
        <v>7</v>
      </c>
      <c r="F132">
        <f t="shared" ca="1" si="20"/>
        <v>250000</v>
      </c>
      <c r="G132">
        <f t="shared" ca="1" si="21"/>
        <v>1</v>
      </c>
      <c r="H132">
        <f t="shared" ca="1" si="22"/>
        <v>0.21182000000000001</v>
      </c>
      <c r="I132">
        <f t="shared" ca="1" si="23"/>
        <v>4.4714999999999998E-2</v>
      </c>
    </row>
    <row r="133" spans="1:9" x14ac:dyDescent="0.25">
      <c r="A133" t="s">
        <v>131</v>
      </c>
      <c r="B133" t="str">
        <f t="shared" ca="1" si="16"/>
        <v>Materialization took: 0.050788s</v>
      </c>
      <c r="C133" t="str">
        <f t="shared" ca="1" si="17"/>
        <v>Intersect iteration 2 with 7 clusters of size 250000 computed with 1 threads in 0.220327s.</v>
      </c>
      <c r="D133">
        <f t="shared" ca="1" si="18"/>
        <v>2</v>
      </c>
      <c r="E133">
        <f t="shared" ca="1" si="19"/>
        <v>7</v>
      </c>
      <c r="F133">
        <f t="shared" ca="1" si="20"/>
        <v>250000</v>
      </c>
      <c r="G133">
        <f t="shared" ca="1" si="21"/>
        <v>1</v>
      </c>
      <c r="H133">
        <f t="shared" ca="1" si="22"/>
        <v>0.220327</v>
      </c>
      <c r="I133">
        <f t="shared" ca="1" si="23"/>
        <v>5.0788E-2</v>
      </c>
    </row>
    <row r="134" spans="1:9" x14ac:dyDescent="0.25">
      <c r="A134" t="s">
        <v>132</v>
      </c>
      <c r="B134" t="str">
        <f t="shared" ca="1" si="16"/>
        <v>Materialization took: 0.089287s</v>
      </c>
      <c r="C134" t="str">
        <f t="shared" ca="1" si="17"/>
        <v>Intersect iteration 0 with 7 clusters of size 500000 computed with 1 threads in 0.456421s.</v>
      </c>
      <c r="D134">
        <f t="shared" ca="1" si="18"/>
        <v>0</v>
      </c>
      <c r="E134">
        <f t="shared" ca="1" si="19"/>
        <v>7</v>
      </c>
      <c r="F134">
        <f t="shared" ca="1" si="20"/>
        <v>500000</v>
      </c>
      <c r="G134">
        <f t="shared" ca="1" si="21"/>
        <v>1</v>
      </c>
      <c r="H134">
        <f t="shared" ca="1" si="22"/>
        <v>0.45642100000000002</v>
      </c>
      <c r="I134">
        <f t="shared" ca="1" si="23"/>
        <v>8.9287000000000005E-2</v>
      </c>
    </row>
    <row r="135" spans="1:9" x14ac:dyDescent="0.25">
      <c r="A135" t="s">
        <v>133</v>
      </c>
      <c r="B135" t="str">
        <f t="shared" ca="1" si="16"/>
        <v>Materialization took: 0.096991s</v>
      </c>
      <c r="C135" t="str">
        <f t="shared" ca="1" si="17"/>
        <v>Intersect iteration 1 with 7 clusters of size 500000 computed with 1 threads in 0.462987s.</v>
      </c>
      <c r="D135">
        <f t="shared" ca="1" si="18"/>
        <v>1</v>
      </c>
      <c r="E135">
        <f t="shared" ca="1" si="19"/>
        <v>7</v>
      </c>
      <c r="F135">
        <f t="shared" ca="1" si="20"/>
        <v>500000</v>
      </c>
      <c r="G135">
        <f t="shared" ca="1" si="21"/>
        <v>1</v>
      </c>
      <c r="H135">
        <f t="shared" ca="1" si="22"/>
        <v>0.46298699999999998</v>
      </c>
      <c r="I135">
        <f t="shared" ca="1" si="23"/>
        <v>9.6990999999999994E-2</v>
      </c>
    </row>
    <row r="136" spans="1:9" x14ac:dyDescent="0.25">
      <c r="A136" t="s">
        <v>134</v>
      </c>
      <c r="B136" t="str">
        <f t="shared" ca="1" si="16"/>
        <v>Materialization took: 0.096993s</v>
      </c>
      <c r="C136" t="str">
        <f t="shared" ca="1" si="17"/>
        <v>Intersect iteration 2 with 7 clusters of size 500000 computed with 1 threads in 0.462833s.</v>
      </c>
      <c r="D136">
        <f t="shared" ca="1" si="18"/>
        <v>2</v>
      </c>
      <c r="E136">
        <f t="shared" ca="1" si="19"/>
        <v>7</v>
      </c>
      <c r="F136">
        <f t="shared" ca="1" si="20"/>
        <v>500000</v>
      </c>
      <c r="G136">
        <f t="shared" ca="1" si="21"/>
        <v>1</v>
      </c>
      <c r="H136">
        <f t="shared" ca="1" si="22"/>
        <v>0.46283299999999999</v>
      </c>
      <c r="I136">
        <f t="shared" ca="1" si="23"/>
        <v>9.6992999999999996E-2</v>
      </c>
    </row>
    <row r="137" spans="1:9" x14ac:dyDescent="0.25">
      <c r="A137" t="s">
        <v>135</v>
      </c>
      <c r="B137" t="str">
        <f t="shared" ca="1" si="16"/>
        <v>Materialization took: 0.191506s</v>
      </c>
      <c r="C137" t="str">
        <f t="shared" ca="1" si="17"/>
        <v>Intersect iteration 0 with 7 clusters of size 1000000 computed with 1 threads in 0.944722s.</v>
      </c>
      <c r="D137">
        <f t="shared" ca="1" si="18"/>
        <v>0</v>
      </c>
      <c r="E137">
        <f t="shared" ca="1" si="19"/>
        <v>7</v>
      </c>
      <c r="F137">
        <f t="shared" ca="1" si="20"/>
        <v>1000000</v>
      </c>
      <c r="G137">
        <f t="shared" ca="1" si="21"/>
        <v>1</v>
      </c>
      <c r="H137">
        <f t="shared" ca="1" si="22"/>
        <v>0.94472199999999995</v>
      </c>
      <c r="I137">
        <f t="shared" ca="1" si="23"/>
        <v>0.19150600000000001</v>
      </c>
    </row>
    <row r="138" spans="1:9" x14ac:dyDescent="0.25">
      <c r="A138" t="s">
        <v>136</v>
      </c>
      <c r="B138" t="str">
        <f t="shared" ca="1" si="16"/>
        <v>Materialization took: 0.211289s</v>
      </c>
      <c r="C138" t="str">
        <f t="shared" ca="1" si="17"/>
        <v>Intersect iteration 1 with 7 clusters of size 1000000 computed with 1 threads in 0.962672s.</v>
      </c>
      <c r="D138">
        <f t="shared" ca="1" si="18"/>
        <v>1</v>
      </c>
      <c r="E138">
        <f t="shared" ca="1" si="19"/>
        <v>7</v>
      </c>
      <c r="F138">
        <f t="shared" ca="1" si="20"/>
        <v>1000000</v>
      </c>
      <c r="G138">
        <f t="shared" ca="1" si="21"/>
        <v>1</v>
      </c>
      <c r="H138">
        <f t="shared" ca="1" si="22"/>
        <v>0.96267199999999997</v>
      </c>
      <c r="I138">
        <f t="shared" ca="1" si="23"/>
        <v>0.211289</v>
      </c>
    </row>
    <row r="139" spans="1:9" x14ac:dyDescent="0.25">
      <c r="A139" t="s">
        <v>137</v>
      </c>
      <c r="B139" t="str">
        <f t="shared" ca="1" si="16"/>
        <v>Materialization took: 0.195254s</v>
      </c>
      <c r="C139" t="str">
        <f t="shared" ca="1" si="17"/>
        <v>Intersect iteration 2 with 7 clusters of size 1000000 computed with 1 threads in 0.949705s.</v>
      </c>
      <c r="D139">
        <f t="shared" ca="1" si="18"/>
        <v>2</v>
      </c>
      <c r="E139">
        <f t="shared" ca="1" si="19"/>
        <v>7</v>
      </c>
      <c r="F139">
        <f t="shared" ca="1" si="20"/>
        <v>1000000</v>
      </c>
      <c r="G139">
        <f t="shared" ca="1" si="21"/>
        <v>1</v>
      </c>
      <c r="H139">
        <f t="shared" ca="1" si="22"/>
        <v>0.94970500000000002</v>
      </c>
      <c r="I139">
        <f t="shared" ca="1" si="23"/>
        <v>0.19525400000000001</v>
      </c>
    </row>
    <row r="140" spans="1:9" x14ac:dyDescent="0.25">
      <c r="A140" t="s">
        <v>138</v>
      </c>
      <c r="B140" t="str">
        <f t="shared" ca="1" si="16"/>
        <v>Materialization took: 0.381807s</v>
      </c>
      <c r="C140" t="str">
        <f t="shared" ca="1" si="17"/>
        <v>Intersect iteration 0 with 7 clusters of size 2000000 computed with 1 threads in 1.943550s.</v>
      </c>
      <c r="D140">
        <f t="shared" ca="1" si="18"/>
        <v>0</v>
      </c>
      <c r="E140">
        <f t="shared" ca="1" si="19"/>
        <v>7</v>
      </c>
      <c r="F140">
        <f t="shared" ca="1" si="20"/>
        <v>2000000</v>
      </c>
      <c r="G140">
        <f t="shared" ca="1" si="21"/>
        <v>1</v>
      </c>
      <c r="H140">
        <f t="shared" ca="1" si="22"/>
        <v>1.9435500000000001</v>
      </c>
      <c r="I140">
        <f t="shared" ca="1" si="23"/>
        <v>0.38180700000000001</v>
      </c>
    </row>
    <row r="141" spans="1:9" x14ac:dyDescent="0.25">
      <c r="A141" t="s">
        <v>139</v>
      </c>
      <c r="B141" t="str">
        <f t="shared" ca="1" si="16"/>
        <v>Materialization took: 0.377384s</v>
      </c>
      <c r="C141" t="str">
        <f t="shared" ca="1" si="17"/>
        <v>Intersect iteration 1 with 7 clusters of size 2000000 computed with 1 threads in 1.934263s.</v>
      </c>
      <c r="D141">
        <f t="shared" ca="1" si="18"/>
        <v>1</v>
      </c>
      <c r="E141">
        <f t="shared" ca="1" si="19"/>
        <v>7</v>
      </c>
      <c r="F141">
        <f t="shared" ca="1" si="20"/>
        <v>2000000</v>
      </c>
      <c r="G141">
        <f t="shared" ca="1" si="21"/>
        <v>1</v>
      </c>
      <c r="H141">
        <f t="shared" ca="1" si="22"/>
        <v>1.9342630000000001</v>
      </c>
      <c r="I141">
        <f t="shared" ca="1" si="23"/>
        <v>0.377384</v>
      </c>
    </row>
    <row r="142" spans="1:9" x14ac:dyDescent="0.25">
      <c r="A142" t="s">
        <v>140</v>
      </c>
      <c r="B142" t="str">
        <f t="shared" ca="1" si="16"/>
        <v>Materialization took: 0.368643s</v>
      </c>
      <c r="C142" t="str">
        <f t="shared" ca="1" si="17"/>
        <v>Intersect iteration 2 with 7 clusters of size 2000000 computed with 1 threads in 1.932144s.</v>
      </c>
      <c r="D142">
        <f t="shared" ca="1" si="18"/>
        <v>2</v>
      </c>
      <c r="E142">
        <f t="shared" ca="1" si="19"/>
        <v>7</v>
      </c>
      <c r="F142">
        <f t="shared" ca="1" si="20"/>
        <v>2000000</v>
      </c>
      <c r="G142">
        <f t="shared" ca="1" si="21"/>
        <v>1</v>
      </c>
      <c r="H142">
        <f t="shared" ca="1" si="22"/>
        <v>1.9321440000000001</v>
      </c>
      <c r="I142">
        <f t="shared" ca="1" si="23"/>
        <v>0.368643</v>
      </c>
    </row>
    <row r="143" spans="1:9" x14ac:dyDescent="0.25">
      <c r="A143" t="s">
        <v>141</v>
      </c>
      <c r="B143" t="str">
        <f t="shared" ca="1" si="16"/>
        <v>Materialization took: 0.775978s</v>
      </c>
      <c r="C143" t="str">
        <f t="shared" ca="1" si="17"/>
        <v>Intersect iteration 0 with 7 clusters of size 4000000 computed with 1 threads in 4.123181s.</v>
      </c>
      <c r="D143">
        <f t="shared" ca="1" si="18"/>
        <v>0</v>
      </c>
      <c r="E143">
        <f t="shared" ca="1" si="19"/>
        <v>7</v>
      </c>
      <c r="F143">
        <f t="shared" ca="1" si="20"/>
        <v>4000000</v>
      </c>
      <c r="G143">
        <f t="shared" ca="1" si="21"/>
        <v>1</v>
      </c>
      <c r="H143">
        <f t="shared" ca="1" si="22"/>
        <v>4.1231809999999998</v>
      </c>
      <c r="I143">
        <f t="shared" ca="1" si="23"/>
        <v>0.77597799999999995</v>
      </c>
    </row>
    <row r="144" spans="1:9" x14ac:dyDescent="0.25">
      <c r="A144" t="s">
        <v>142</v>
      </c>
      <c r="B144" t="str">
        <f t="shared" ca="1" si="16"/>
        <v>Materialization took: 0.767368s</v>
      </c>
      <c r="C144" t="str">
        <f t="shared" ca="1" si="17"/>
        <v>Intersect iteration 1 with 7 clusters of size 4000000 computed with 1 threads in 4.092892s.</v>
      </c>
      <c r="D144">
        <f t="shared" ca="1" si="18"/>
        <v>1</v>
      </c>
      <c r="E144">
        <f t="shared" ca="1" si="19"/>
        <v>7</v>
      </c>
      <c r="F144">
        <f t="shared" ca="1" si="20"/>
        <v>4000000</v>
      </c>
      <c r="G144">
        <f t="shared" ca="1" si="21"/>
        <v>1</v>
      </c>
      <c r="H144">
        <f t="shared" ca="1" si="22"/>
        <v>4.092892</v>
      </c>
      <c r="I144">
        <f t="shared" ca="1" si="23"/>
        <v>0.76736800000000005</v>
      </c>
    </row>
    <row r="145" spans="1:9" x14ac:dyDescent="0.25">
      <c r="A145" t="s">
        <v>143</v>
      </c>
      <c r="B145" t="str">
        <f t="shared" ca="1" si="16"/>
        <v>Materialization took: 0.768295s</v>
      </c>
      <c r="C145" t="str">
        <f t="shared" ca="1" si="17"/>
        <v>Intersect iteration 2 with 7 clusters of size 4000000 computed with 1 threads in 4.140904s.</v>
      </c>
      <c r="D145">
        <f t="shared" ca="1" si="18"/>
        <v>2</v>
      </c>
      <c r="E145">
        <f t="shared" ca="1" si="19"/>
        <v>7</v>
      </c>
      <c r="F145">
        <f t="shared" ca="1" si="20"/>
        <v>4000000</v>
      </c>
      <c r="G145">
        <f t="shared" ca="1" si="21"/>
        <v>1</v>
      </c>
      <c r="H145">
        <f t="shared" ca="1" si="22"/>
        <v>4.1409039999999999</v>
      </c>
      <c r="I145">
        <f t="shared" ca="1" si="23"/>
        <v>0.76829499999999995</v>
      </c>
    </row>
    <row r="146" spans="1:9" x14ac:dyDescent="0.25">
      <c r="A146" t="s">
        <v>144</v>
      </c>
      <c r="B146" t="str">
        <f t="shared" ca="1" si="16"/>
        <v>Materialization took: 1.782352s</v>
      </c>
      <c r="C146" t="str">
        <f t="shared" ca="1" si="17"/>
        <v>Intersect iteration 0 with 7 clusters of size 8000000 computed with 1 threads in 8.526740s.</v>
      </c>
      <c r="D146">
        <f t="shared" ca="1" si="18"/>
        <v>0</v>
      </c>
      <c r="E146">
        <f t="shared" ca="1" si="19"/>
        <v>7</v>
      </c>
      <c r="F146">
        <f t="shared" ca="1" si="20"/>
        <v>8000000</v>
      </c>
      <c r="G146">
        <f t="shared" ca="1" si="21"/>
        <v>1</v>
      </c>
      <c r="H146">
        <f t="shared" ca="1" si="22"/>
        <v>8.5267400000000002</v>
      </c>
      <c r="I146">
        <f t="shared" ca="1" si="23"/>
        <v>1.7823519999999999</v>
      </c>
    </row>
    <row r="147" spans="1:9" x14ac:dyDescent="0.25">
      <c r="A147" t="s">
        <v>145</v>
      </c>
      <c r="B147" t="str">
        <f t="shared" ca="1" si="16"/>
        <v>Materialization took: 1.729813s</v>
      </c>
      <c r="C147" t="str">
        <f t="shared" ca="1" si="17"/>
        <v>Intersect iteration 1 with 7 clusters of size 8000000 computed with 1 threads in 8.365297s.</v>
      </c>
      <c r="D147">
        <f t="shared" ca="1" si="18"/>
        <v>1</v>
      </c>
      <c r="E147">
        <f t="shared" ca="1" si="19"/>
        <v>7</v>
      </c>
      <c r="F147">
        <f t="shared" ca="1" si="20"/>
        <v>8000000</v>
      </c>
      <c r="G147">
        <f t="shared" ca="1" si="21"/>
        <v>1</v>
      </c>
      <c r="H147">
        <f t="shared" ca="1" si="22"/>
        <v>8.365297</v>
      </c>
      <c r="I147">
        <f t="shared" ca="1" si="23"/>
        <v>1.729813</v>
      </c>
    </row>
    <row r="148" spans="1:9" x14ac:dyDescent="0.25">
      <c r="A148" t="s">
        <v>146</v>
      </c>
      <c r="B148" t="str">
        <f t="shared" ca="1" si="16"/>
        <v>Materialization took: 1.826140s</v>
      </c>
      <c r="C148" t="str">
        <f t="shared" ca="1" si="17"/>
        <v>Intersect iteration 2 with 7 clusters of size 8000000 computed with 1 threads in 8.638186s.</v>
      </c>
      <c r="D148">
        <f t="shared" ca="1" si="18"/>
        <v>2</v>
      </c>
      <c r="E148">
        <f t="shared" ca="1" si="19"/>
        <v>7</v>
      </c>
      <c r="F148">
        <f t="shared" ca="1" si="20"/>
        <v>8000000</v>
      </c>
      <c r="G148">
        <f t="shared" ca="1" si="21"/>
        <v>1</v>
      </c>
      <c r="H148">
        <f t="shared" ca="1" si="22"/>
        <v>8.6381859999999993</v>
      </c>
      <c r="I148">
        <f t="shared" ca="1" si="23"/>
        <v>1.8261400000000001</v>
      </c>
    </row>
    <row r="149" spans="1:9" x14ac:dyDescent="0.25">
      <c r="A149" t="s">
        <v>147</v>
      </c>
      <c r="B149" t="str">
        <f t="shared" ca="1" si="16"/>
        <v>Materialization took: 0.023672s</v>
      </c>
      <c r="C149" t="str">
        <f t="shared" ca="1" si="17"/>
        <v>Intersect iteration 0 with 8 clusters of size 125000 computed with 1 threads in 0.109453s.</v>
      </c>
      <c r="D149">
        <f t="shared" ca="1" si="18"/>
        <v>0</v>
      </c>
      <c r="E149">
        <f t="shared" ca="1" si="19"/>
        <v>8</v>
      </c>
      <c r="F149">
        <f t="shared" ca="1" si="20"/>
        <v>125000</v>
      </c>
      <c r="G149">
        <f t="shared" ca="1" si="21"/>
        <v>1</v>
      </c>
      <c r="H149">
        <f t="shared" ca="1" si="22"/>
        <v>0.10945299999999999</v>
      </c>
      <c r="I149">
        <f t="shared" ca="1" si="23"/>
        <v>2.3671999999999999E-2</v>
      </c>
    </row>
    <row r="150" spans="1:9" x14ac:dyDescent="0.25">
      <c r="A150" t="s">
        <v>148</v>
      </c>
      <c r="B150" t="str">
        <f t="shared" ca="1" si="16"/>
        <v>Materialization took: 0.021043s</v>
      </c>
      <c r="C150" t="str">
        <f t="shared" ca="1" si="17"/>
        <v>Intersect iteration 1 with 8 clusters of size 125000 computed with 1 threads in 0.120189s.</v>
      </c>
      <c r="D150">
        <f t="shared" ca="1" si="18"/>
        <v>1</v>
      </c>
      <c r="E150">
        <f t="shared" ca="1" si="19"/>
        <v>8</v>
      </c>
      <c r="F150">
        <f t="shared" ca="1" si="20"/>
        <v>125000</v>
      </c>
      <c r="G150">
        <f t="shared" ca="1" si="21"/>
        <v>1</v>
      </c>
      <c r="H150">
        <f t="shared" ca="1" si="22"/>
        <v>0.120189</v>
      </c>
      <c r="I150">
        <f t="shared" ca="1" si="23"/>
        <v>2.1042999999999999E-2</v>
      </c>
    </row>
    <row r="151" spans="1:9" x14ac:dyDescent="0.25">
      <c r="A151" t="s">
        <v>149</v>
      </c>
      <c r="B151" t="str">
        <f t="shared" ca="1" si="16"/>
        <v>Materialization took: 0.020233s</v>
      </c>
      <c r="C151" t="str">
        <f t="shared" ca="1" si="17"/>
        <v>Intersect iteration 2 with 8 clusters of size 125000 computed with 1 threads in 0.120216s.</v>
      </c>
      <c r="D151">
        <f t="shared" ca="1" si="18"/>
        <v>2</v>
      </c>
      <c r="E151">
        <f t="shared" ca="1" si="19"/>
        <v>8</v>
      </c>
      <c r="F151">
        <f t="shared" ca="1" si="20"/>
        <v>125000</v>
      </c>
      <c r="G151">
        <f t="shared" ca="1" si="21"/>
        <v>1</v>
      </c>
      <c r="H151">
        <f t="shared" ca="1" si="22"/>
        <v>0.120216</v>
      </c>
      <c r="I151">
        <f t="shared" ca="1" si="23"/>
        <v>2.0233000000000001E-2</v>
      </c>
    </row>
    <row r="152" spans="1:9" x14ac:dyDescent="0.25">
      <c r="A152" t="s">
        <v>150</v>
      </c>
      <c r="B152" t="str">
        <f t="shared" ca="1" si="16"/>
        <v>Materialization took: 0.045740s</v>
      </c>
      <c r="C152" t="str">
        <f t="shared" ca="1" si="17"/>
        <v>Intersect iteration 0 with 8 clusters of size 250000 computed with 1 threads in 0.245714s.</v>
      </c>
      <c r="D152">
        <f t="shared" ca="1" si="18"/>
        <v>0</v>
      </c>
      <c r="E152">
        <f t="shared" ca="1" si="19"/>
        <v>8</v>
      </c>
      <c r="F152">
        <f t="shared" ca="1" si="20"/>
        <v>250000</v>
      </c>
      <c r="G152">
        <f t="shared" ca="1" si="21"/>
        <v>1</v>
      </c>
      <c r="H152">
        <f t="shared" ca="1" si="22"/>
        <v>0.24571399999999999</v>
      </c>
      <c r="I152">
        <f t="shared" ca="1" si="23"/>
        <v>4.5740000000000003E-2</v>
      </c>
    </row>
    <row r="153" spans="1:9" x14ac:dyDescent="0.25">
      <c r="A153" t="s">
        <v>151</v>
      </c>
      <c r="B153" t="str">
        <f t="shared" ca="1" si="16"/>
        <v>Materialization took: 0.062315s</v>
      </c>
      <c r="C153" t="str">
        <f t="shared" ca="1" si="17"/>
        <v>Intersect iteration 1 with 8 clusters of size 250000 computed with 1 threads in 0.259410s.</v>
      </c>
      <c r="D153">
        <f t="shared" ca="1" si="18"/>
        <v>1</v>
      </c>
      <c r="E153">
        <f t="shared" ca="1" si="19"/>
        <v>8</v>
      </c>
      <c r="F153">
        <f t="shared" ca="1" si="20"/>
        <v>250000</v>
      </c>
      <c r="G153">
        <f t="shared" ca="1" si="21"/>
        <v>1</v>
      </c>
      <c r="H153">
        <f t="shared" ca="1" si="22"/>
        <v>0.25940999999999997</v>
      </c>
      <c r="I153">
        <f t="shared" ca="1" si="23"/>
        <v>6.2315000000000002E-2</v>
      </c>
    </row>
    <row r="154" spans="1:9" x14ac:dyDescent="0.25">
      <c r="A154" t="s">
        <v>152</v>
      </c>
      <c r="B154" t="str">
        <f t="shared" ca="1" si="16"/>
        <v>Materialization took: 0.045623s</v>
      </c>
      <c r="C154" t="str">
        <f t="shared" ca="1" si="17"/>
        <v>Intersect iteration 2 with 8 clusters of size 250000 computed with 1 threads in 0.249870s.</v>
      </c>
      <c r="D154">
        <f t="shared" ca="1" si="18"/>
        <v>2</v>
      </c>
      <c r="E154">
        <f t="shared" ca="1" si="19"/>
        <v>8</v>
      </c>
      <c r="F154">
        <f t="shared" ca="1" si="20"/>
        <v>250000</v>
      </c>
      <c r="G154">
        <f t="shared" ca="1" si="21"/>
        <v>1</v>
      </c>
      <c r="H154">
        <f t="shared" ca="1" si="22"/>
        <v>0.24987000000000001</v>
      </c>
      <c r="I154">
        <f t="shared" ca="1" si="23"/>
        <v>4.5622999999999997E-2</v>
      </c>
    </row>
    <row r="155" spans="1:9" x14ac:dyDescent="0.25">
      <c r="A155" t="s">
        <v>153</v>
      </c>
      <c r="B155" t="str">
        <f t="shared" ca="1" si="16"/>
        <v>Materialization took: 0.113658s</v>
      </c>
      <c r="C155" t="str">
        <f t="shared" ca="1" si="17"/>
        <v>Intersect iteration 0 with 8 clusters of size 500000 computed with 1 threads in 0.528733s.</v>
      </c>
      <c r="D155">
        <f t="shared" ca="1" si="18"/>
        <v>0</v>
      </c>
      <c r="E155">
        <f t="shared" ca="1" si="19"/>
        <v>8</v>
      </c>
      <c r="F155">
        <f t="shared" ca="1" si="20"/>
        <v>500000</v>
      </c>
      <c r="G155">
        <f t="shared" ca="1" si="21"/>
        <v>1</v>
      </c>
      <c r="H155">
        <f t="shared" ca="1" si="22"/>
        <v>0.52873300000000001</v>
      </c>
      <c r="I155">
        <f t="shared" ca="1" si="23"/>
        <v>0.113658</v>
      </c>
    </row>
    <row r="156" spans="1:9" x14ac:dyDescent="0.25">
      <c r="A156" t="s">
        <v>154</v>
      </c>
      <c r="B156" t="str">
        <f t="shared" ca="1" si="16"/>
        <v>Materialization took: 0.112720s</v>
      </c>
      <c r="C156" t="str">
        <f t="shared" ca="1" si="17"/>
        <v>Intersect iteration 1 with 8 clusters of size 500000 computed with 1 threads in 0.536399s.</v>
      </c>
      <c r="D156">
        <f t="shared" ca="1" si="18"/>
        <v>1</v>
      </c>
      <c r="E156">
        <f t="shared" ca="1" si="19"/>
        <v>8</v>
      </c>
      <c r="F156">
        <f t="shared" ca="1" si="20"/>
        <v>500000</v>
      </c>
      <c r="G156">
        <f t="shared" ca="1" si="21"/>
        <v>1</v>
      </c>
      <c r="H156">
        <f t="shared" ca="1" si="22"/>
        <v>0.53639899999999996</v>
      </c>
      <c r="I156">
        <f t="shared" ca="1" si="23"/>
        <v>0.11272</v>
      </c>
    </row>
    <row r="157" spans="1:9" x14ac:dyDescent="0.25">
      <c r="A157" t="s">
        <v>155</v>
      </c>
      <c r="B157" t="str">
        <f t="shared" ca="1" si="16"/>
        <v>Materialization took: 0.103360s</v>
      </c>
      <c r="C157" t="str">
        <f t="shared" ca="1" si="17"/>
        <v>Intersect iteration 2 with 8 clusters of size 500000 computed with 1 threads in 0.535293s.</v>
      </c>
      <c r="D157">
        <f t="shared" ca="1" si="18"/>
        <v>2</v>
      </c>
      <c r="E157">
        <f t="shared" ca="1" si="19"/>
        <v>8</v>
      </c>
      <c r="F157">
        <f t="shared" ca="1" si="20"/>
        <v>500000</v>
      </c>
      <c r="G157">
        <f t="shared" ca="1" si="21"/>
        <v>1</v>
      </c>
      <c r="H157">
        <f t="shared" ca="1" si="22"/>
        <v>0.53529300000000002</v>
      </c>
      <c r="I157">
        <f t="shared" ca="1" si="23"/>
        <v>0.10335999999999999</v>
      </c>
    </row>
    <row r="158" spans="1:9" x14ac:dyDescent="0.25">
      <c r="A158" t="s">
        <v>156</v>
      </c>
      <c r="B158" t="str">
        <f t="shared" ca="1" si="16"/>
        <v>Materialization took: 0.210974s</v>
      </c>
      <c r="C158" t="str">
        <f t="shared" ca="1" si="17"/>
        <v>Intersect iteration 0 with 8 clusters of size 1000000 computed with 1 threads in 1.086902s.</v>
      </c>
      <c r="D158">
        <f t="shared" ca="1" si="18"/>
        <v>0</v>
      </c>
      <c r="E158">
        <f t="shared" ca="1" si="19"/>
        <v>8</v>
      </c>
      <c r="F158">
        <f t="shared" ca="1" si="20"/>
        <v>1000000</v>
      </c>
      <c r="G158">
        <f t="shared" ca="1" si="21"/>
        <v>1</v>
      </c>
      <c r="H158">
        <f t="shared" ca="1" si="22"/>
        <v>1.086902</v>
      </c>
      <c r="I158">
        <f t="shared" ca="1" si="23"/>
        <v>0.21097399999999999</v>
      </c>
    </row>
    <row r="159" spans="1:9" x14ac:dyDescent="0.25">
      <c r="A159" t="s">
        <v>157</v>
      </c>
      <c r="B159" t="str">
        <f t="shared" ca="1" si="16"/>
        <v>Materialization took: 0.220186s</v>
      </c>
      <c r="C159" t="str">
        <f t="shared" ca="1" si="17"/>
        <v>Intersect iteration 1 with 8 clusters of size 1000000 computed with 1 threads in 1.095959s.</v>
      </c>
      <c r="D159">
        <f t="shared" ca="1" si="18"/>
        <v>1</v>
      </c>
      <c r="E159">
        <f t="shared" ca="1" si="19"/>
        <v>8</v>
      </c>
      <c r="F159">
        <f t="shared" ca="1" si="20"/>
        <v>1000000</v>
      </c>
      <c r="G159">
        <f t="shared" ca="1" si="21"/>
        <v>1</v>
      </c>
      <c r="H159">
        <f t="shared" ca="1" si="22"/>
        <v>1.0959589999999999</v>
      </c>
      <c r="I159">
        <f t="shared" ca="1" si="23"/>
        <v>0.22018599999999999</v>
      </c>
    </row>
    <row r="160" spans="1:9" x14ac:dyDescent="0.25">
      <c r="A160" t="s">
        <v>158</v>
      </c>
      <c r="B160" t="str">
        <f t="shared" ca="1" si="16"/>
        <v>Materialization took: 0.225037s</v>
      </c>
      <c r="C160" t="str">
        <f t="shared" ca="1" si="17"/>
        <v>Intersect iteration 2 with 8 clusters of size 1000000 computed with 1 threads in 1.092307s.</v>
      </c>
      <c r="D160">
        <f t="shared" ca="1" si="18"/>
        <v>2</v>
      </c>
      <c r="E160">
        <f t="shared" ca="1" si="19"/>
        <v>8</v>
      </c>
      <c r="F160">
        <f t="shared" ca="1" si="20"/>
        <v>1000000</v>
      </c>
      <c r="G160">
        <f t="shared" ca="1" si="21"/>
        <v>1</v>
      </c>
      <c r="H160">
        <f t="shared" ca="1" si="22"/>
        <v>1.0923069999999999</v>
      </c>
      <c r="I160">
        <f t="shared" ca="1" si="23"/>
        <v>0.22503699999999999</v>
      </c>
    </row>
    <row r="161" spans="1:9" x14ac:dyDescent="0.25">
      <c r="A161" t="s">
        <v>159</v>
      </c>
      <c r="B161" t="str">
        <f t="shared" ca="1" si="16"/>
        <v>Materialization took: 0.431104s</v>
      </c>
      <c r="C161" t="str">
        <f t="shared" ca="1" si="17"/>
        <v>Intersect iteration 0 with 8 clusters of size 2000000 computed with 1 threads in 2.207762s.</v>
      </c>
      <c r="D161">
        <f t="shared" ca="1" si="18"/>
        <v>0</v>
      </c>
      <c r="E161">
        <f t="shared" ca="1" si="19"/>
        <v>8</v>
      </c>
      <c r="F161">
        <f t="shared" ca="1" si="20"/>
        <v>2000000</v>
      </c>
      <c r="G161">
        <f t="shared" ca="1" si="21"/>
        <v>1</v>
      </c>
      <c r="H161">
        <f t="shared" ca="1" si="22"/>
        <v>2.2077619999999998</v>
      </c>
      <c r="I161">
        <f t="shared" ca="1" si="23"/>
        <v>0.43110399999999999</v>
      </c>
    </row>
    <row r="162" spans="1:9" x14ac:dyDescent="0.25">
      <c r="A162" t="s">
        <v>160</v>
      </c>
      <c r="B162" t="str">
        <f t="shared" ca="1" si="16"/>
        <v>Materialization took: 0.433833s</v>
      </c>
      <c r="C162" t="str">
        <f t="shared" ca="1" si="17"/>
        <v>Intersect iteration 1 with 8 clusters of size 2000000 computed with 1 threads in 2.265991s.</v>
      </c>
      <c r="D162">
        <f t="shared" ca="1" si="18"/>
        <v>1</v>
      </c>
      <c r="E162">
        <f t="shared" ca="1" si="19"/>
        <v>8</v>
      </c>
      <c r="F162">
        <f t="shared" ca="1" si="20"/>
        <v>2000000</v>
      </c>
      <c r="G162">
        <f t="shared" ca="1" si="21"/>
        <v>1</v>
      </c>
      <c r="H162">
        <f t="shared" ca="1" si="22"/>
        <v>2.2659910000000001</v>
      </c>
      <c r="I162">
        <f t="shared" ca="1" si="23"/>
        <v>0.43383300000000002</v>
      </c>
    </row>
    <row r="163" spans="1:9" x14ac:dyDescent="0.25">
      <c r="A163" t="s">
        <v>161</v>
      </c>
      <c r="B163" t="str">
        <f t="shared" ca="1" si="16"/>
        <v>Materialization took: 0.480079s</v>
      </c>
      <c r="C163" t="str">
        <f t="shared" ca="1" si="17"/>
        <v>Intersect iteration 2 with 8 clusters of size 2000000 computed with 1 threads in 2.361238s.</v>
      </c>
      <c r="D163">
        <f t="shared" ca="1" si="18"/>
        <v>2</v>
      </c>
      <c r="E163">
        <f t="shared" ca="1" si="19"/>
        <v>8</v>
      </c>
      <c r="F163">
        <f t="shared" ca="1" si="20"/>
        <v>2000000</v>
      </c>
      <c r="G163">
        <f t="shared" ca="1" si="21"/>
        <v>1</v>
      </c>
      <c r="H163">
        <f t="shared" ca="1" si="22"/>
        <v>2.3612380000000002</v>
      </c>
      <c r="I163">
        <f t="shared" ca="1" si="23"/>
        <v>0.48007899999999998</v>
      </c>
    </row>
    <row r="164" spans="1:9" x14ac:dyDescent="0.25">
      <c r="A164" t="s">
        <v>162</v>
      </c>
      <c r="B164" t="str">
        <f t="shared" ca="1" si="16"/>
        <v>Materialization took: 0.886224s</v>
      </c>
      <c r="C164" t="str">
        <f t="shared" ca="1" si="17"/>
        <v>Intersect iteration 0 with 8 clusters of size 4000000 computed with 1 threads in 4.702430s.</v>
      </c>
      <c r="D164">
        <f t="shared" ca="1" si="18"/>
        <v>0</v>
      </c>
      <c r="E164">
        <f t="shared" ca="1" si="19"/>
        <v>8</v>
      </c>
      <c r="F164">
        <f t="shared" ca="1" si="20"/>
        <v>4000000</v>
      </c>
      <c r="G164">
        <f t="shared" ca="1" si="21"/>
        <v>1</v>
      </c>
      <c r="H164">
        <f t="shared" ca="1" si="22"/>
        <v>4.7024299999999997</v>
      </c>
      <c r="I164">
        <f t="shared" ca="1" si="23"/>
        <v>0.88622400000000001</v>
      </c>
    </row>
    <row r="165" spans="1:9" x14ac:dyDescent="0.25">
      <c r="A165" t="s">
        <v>163</v>
      </c>
      <c r="B165" t="str">
        <f t="shared" ca="1" si="16"/>
        <v>Materialization took: 0.867189s</v>
      </c>
      <c r="C165" t="str">
        <f t="shared" ca="1" si="17"/>
        <v>Intersect iteration 1 with 8 clusters of size 4000000 computed with 1 threads in 4.708516s.</v>
      </c>
      <c r="D165">
        <f t="shared" ca="1" si="18"/>
        <v>1</v>
      </c>
      <c r="E165">
        <f t="shared" ca="1" si="19"/>
        <v>8</v>
      </c>
      <c r="F165">
        <f t="shared" ca="1" si="20"/>
        <v>4000000</v>
      </c>
      <c r="G165">
        <f t="shared" ca="1" si="21"/>
        <v>1</v>
      </c>
      <c r="H165">
        <f t="shared" ca="1" si="22"/>
        <v>4.7085160000000004</v>
      </c>
      <c r="I165">
        <f t="shared" ca="1" si="23"/>
        <v>0.86718899999999999</v>
      </c>
    </row>
    <row r="166" spans="1:9" x14ac:dyDescent="0.25">
      <c r="A166" t="s">
        <v>164</v>
      </c>
      <c r="B166" t="str">
        <f t="shared" ca="1" si="16"/>
        <v>Materialization took: 0.885909s</v>
      </c>
      <c r="C166" t="str">
        <f t="shared" ca="1" si="17"/>
        <v>Intersect iteration 2 with 8 clusters of size 4000000 computed with 1 threads in 4.810785s.</v>
      </c>
      <c r="D166">
        <f t="shared" ca="1" si="18"/>
        <v>2</v>
      </c>
      <c r="E166">
        <f t="shared" ca="1" si="19"/>
        <v>8</v>
      </c>
      <c r="F166">
        <f t="shared" ca="1" si="20"/>
        <v>4000000</v>
      </c>
      <c r="G166">
        <f t="shared" ca="1" si="21"/>
        <v>1</v>
      </c>
      <c r="H166">
        <f t="shared" ca="1" si="22"/>
        <v>4.8107850000000001</v>
      </c>
      <c r="I166">
        <f t="shared" ca="1" si="23"/>
        <v>0.88590899999999995</v>
      </c>
    </row>
    <row r="167" spans="1:9" x14ac:dyDescent="0.25">
      <c r="A167" t="s">
        <v>165</v>
      </c>
      <c r="B167" t="str">
        <f t="shared" ca="1" si="16"/>
        <v>Materialization took: 2.776825s</v>
      </c>
      <c r="C167" t="str">
        <f t="shared" ca="1" si="17"/>
        <v>Intersect iteration 0 with 8 clusters of size 8000000 computed with 1 threads in 10.425806s.</v>
      </c>
      <c r="D167">
        <f t="shared" ca="1" si="18"/>
        <v>0</v>
      </c>
      <c r="E167">
        <f t="shared" ca="1" si="19"/>
        <v>8</v>
      </c>
      <c r="F167">
        <f t="shared" ca="1" si="20"/>
        <v>8000000</v>
      </c>
      <c r="G167">
        <f t="shared" ca="1" si="21"/>
        <v>1</v>
      </c>
      <c r="H167">
        <f t="shared" ca="1" si="22"/>
        <v>10.425806</v>
      </c>
      <c r="I167">
        <f t="shared" ca="1" si="23"/>
        <v>2.7768250000000001</v>
      </c>
    </row>
    <row r="168" spans="1:9" x14ac:dyDescent="0.25">
      <c r="A168" t="s">
        <v>166</v>
      </c>
      <c r="B168" t="str">
        <f t="shared" ca="1" si="16"/>
        <v>Materialization took: 1.942740s</v>
      </c>
      <c r="C168" t="str">
        <f t="shared" ca="1" si="17"/>
        <v>Intersect iteration 1 with 8 clusters of size 8000000 computed with 1 threads in 9.609441s.</v>
      </c>
      <c r="D168">
        <f t="shared" ca="1" si="18"/>
        <v>1</v>
      </c>
      <c r="E168">
        <f t="shared" ca="1" si="19"/>
        <v>8</v>
      </c>
      <c r="F168">
        <f t="shared" ca="1" si="20"/>
        <v>8000000</v>
      </c>
      <c r="G168">
        <f t="shared" ca="1" si="21"/>
        <v>1</v>
      </c>
      <c r="H168">
        <f t="shared" ca="1" si="22"/>
        <v>9.6094410000000003</v>
      </c>
      <c r="I168">
        <f t="shared" ca="1" si="23"/>
        <v>1.9427399999999999</v>
      </c>
    </row>
    <row r="169" spans="1:9" x14ac:dyDescent="0.25">
      <c r="A169" t="s">
        <v>167</v>
      </c>
      <c r="B169" t="str">
        <f t="shared" ca="1" si="16"/>
        <v>Materialization took: 2.328289s</v>
      </c>
      <c r="C169" t="str">
        <f t="shared" ca="1" si="17"/>
        <v>Intersect iteration 2 with 8 clusters of size 8000000 computed with 1 threads in 9.976438s.</v>
      </c>
      <c r="D169">
        <f t="shared" ca="1" si="18"/>
        <v>2</v>
      </c>
      <c r="E169">
        <f t="shared" ca="1" si="19"/>
        <v>8</v>
      </c>
      <c r="F169">
        <f t="shared" ca="1" si="20"/>
        <v>8000000</v>
      </c>
      <c r="G169">
        <f t="shared" ca="1" si="21"/>
        <v>1</v>
      </c>
      <c r="H169">
        <f t="shared" ca="1" si="22"/>
        <v>9.9764379999999999</v>
      </c>
      <c r="I169">
        <f t="shared" ca="1" si="23"/>
        <v>2.3282889999999998</v>
      </c>
    </row>
    <row r="170" spans="1:9" x14ac:dyDescent="0.25">
      <c r="A170" t="s">
        <v>168</v>
      </c>
      <c r="B170" t="str">
        <f t="shared" ca="1" si="16"/>
        <v>Materialization took: 0.035227s</v>
      </c>
      <c r="C170" t="str">
        <f t="shared" ca="1" si="17"/>
        <v>Intersect iteration 0 with 9 clusters of size 125000 computed with 1 threads in 0.138220s.</v>
      </c>
      <c r="D170">
        <f t="shared" ca="1" si="18"/>
        <v>0</v>
      </c>
      <c r="E170">
        <f t="shared" ca="1" si="19"/>
        <v>9</v>
      </c>
      <c r="F170">
        <f t="shared" ca="1" si="20"/>
        <v>125000</v>
      </c>
      <c r="G170">
        <f t="shared" ca="1" si="21"/>
        <v>1</v>
      </c>
      <c r="H170">
        <f t="shared" ca="1" si="22"/>
        <v>0.13822000000000001</v>
      </c>
      <c r="I170">
        <f t="shared" ca="1" si="23"/>
        <v>3.5227000000000001E-2</v>
      </c>
    </row>
    <row r="171" spans="1:9" x14ac:dyDescent="0.25">
      <c r="A171" t="s">
        <v>169</v>
      </c>
      <c r="B171" t="str">
        <f t="shared" ca="1" si="16"/>
        <v>Materialization took: 0.038979s</v>
      </c>
      <c r="C171" t="str">
        <f t="shared" ca="1" si="17"/>
        <v>Intersect iteration 1 with 9 clusters of size 125000 computed with 1 threads in 0.152107s.</v>
      </c>
      <c r="D171">
        <f t="shared" ca="1" si="18"/>
        <v>1</v>
      </c>
      <c r="E171">
        <f t="shared" ca="1" si="19"/>
        <v>9</v>
      </c>
      <c r="F171">
        <f t="shared" ca="1" si="20"/>
        <v>125000</v>
      </c>
      <c r="G171">
        <f t="shared" ca="1" si="21"/>
        <v>1</v>
      </c>
      <c r="H171">
        <f t="shared" ca="1" si="22"/>
        <v>0.15210699999999999</v>
      </c>
      <c r="I171">
        <f t="shared" ca="1" si="23"/>
        <v>3.8979E-2</v>
      </c>
    </row>
    <row r="172" spans="1:9" x14ac:dyDescent="0.25">
      <c r="A172" t="s">
        <v>170</v>
      </c>
      <c r="B172" t="str">
        <f t="shared" ca="1" si="16"/>
        <v>Materialization took: 0.027240s</v>
      </c>
      <c r="C172" t="str">
        <f t="shared" ca="1" si="17"/>
        <v>Intersect iteration 2 with 9 clusters of size 125000 computed with 1 threads in 0.140181s.</v>
      </c>
      <c r="D172">
        <f t="shared" ca="1" si="18"/>
        <v>2</v>
      </c>
      <c r="E172">
        <f t="shared" ca="1" si="19"/>
        <v>9</v>
      </c>
      <c r="F172">
        <f t="shared" ca="1" si="20"/>
        <v>125000</v>
      </c>
      <c r="G172">
        <f t="shared" ca="1" si="21"/>
        <v>1</v>
      </c>
      <c r="H172">
        <f t="shared" ca="1" si="22"/>
        <v>0.140181</v>
      </c>
      <c r="I172">
        <f t="shared" ca="1" si="23"/>
        <v>2.724E-2</v>
      </c>
    </row>
    <row r="173" spans="1:9" x14ac:dyDescent="0.25">
      <c r="A173" t="s">
        <v>171</v>
      </c>
      <c r="B173" t="str">
        <f t="shared" ca="1" si="16"/>
        <v>Materialization took: 0.052608s</v>
      </c>
      <c r="C173" t="str">
        <f t="shared" ca="1" si="17"/>
        <v>Intersect iteration 0 with 9 clusters of size 250000 computed with 1 threads in 0.288105s.</v>
      </c>
      <c r="D173">
        <f t="shared" ca="1" si="18"/>
        <v>0</v>
      </c>
      <c r="E173">
        <f t="shared" ca="1" si="19"/>
        <v>9</v>
      </c>
      <c r="F173">
        <f t="shared" ca="1" si="20"/>
        <v>250000</v>
      </c>
      <c r="G173">
        <f t="shared" ca="1" si="21"/>
        <v>1</v>
      </c>
      <c r="H173">
        <f t="shared" ca="1" si="22"/>
        <v>0.288105</v>
      </c>
      <c r="I173">
        <f t="shared" ca="1" si="23"/>
        <v>5.2608000000000002E-2</v>
      </c>
    </row>
    <row r="174" spans="1:9" x14ac:dyDescent="0.25">
      <c r="A174" t="s">
        <v>172</v>
      </c>
      <c r="B174" t="str">
        <f t="shared" ca="1" si="16"/>
        <v>Materialization took: 0.064050s</v>
      </c>
      <c r="C174" t="str">
        <f t="shared" ca="1" si="17"/>
        <v>Intersect iteration 1 with 9 clusters of size 250000 computed with 1 threads in 0.298845s.</v>
      </c>
      <c r="D174">
        <f t="shared" ca="1" si="18"/>
        <v>1</v>
      </c>
      <c r="E174">
        <f t="shared" ca="1" si="19"/>
        <v>9</v>
      </c>
      <c r="F174">
        <f t="shared" ca="1" si="20"/>
        <v>250000</v>
      </c>
      <c r="G174">
        <f t="shared" ca="1" si="21"/>
        <v>1</v>
      </c>
      <c r="H174">
        <f t="shared" ca="1" si="22"/>
        <v>0.29884500000000003</v>
      </c>
      <c r="I174">
        <f t="shared" ca="1" si="23"/>
        <v>6.4049999999999996E-2</v>
      </c>
    </row>
    <row r="175" spans="1:9" x14ac:dyDescent="0.25">
      <c r="A175" t="s">
        <v>173</v>
      </c>
      <c r="B175" t="str">
        <f t="shared" ca="1" si="16"/>
        <v>Materialization took: 0.051933s</v>
      </c>
      <c r="C175" t="str">
        <f t="shared" ca="1" si="17"/>
        <v>Intersect iteration 2 with 9 clusters of size 250000 computed with 1 threads in 0.284218s.</v>
      </c>
      <c r="D175">
        <f t="shared" ca="1" si="18"/>
        <v>2</v>
      </c>
      <c r="E175">
        <f t="shared" ca="1" si="19"/>
        <v>9</v>
      </c>
      <c r="F175">
        <f t="shared" ca="1" si="20"/>
        <v>250000</v>
      </c>
      <c r="G175">
        <f t="shared" ca="1" si="21"/>
        <v>1</v>
      </c>
      <c r="H175">
        <f t="shared" ca="1" si="22"/>
        <v>0.28421800000000003</v>
      </c>
      <c r="I175">
        <f t="shared" ca="1" si="23"/>
        <v>5.1933E-2</v>
      </c>
    </row>
    <row r="176" spans="1:9" x14ac:dyDescent="0.25">
      <c r="A176" t="s">
        <v>174</v>
      </c>
      <c r="B176" t="str">
        <f t="shared" ca="1" si="16"/>
        <v>Materialization took: 0.133700s</v>
      </c>
      <c r="C176" t="str">
        <f t="shared" ca="1" si="17"/>
        <v>Intersect iteration 0 with 9 clusters of size 500000 computed with 1 threads in 0.612609s.</v>
      </c>
      <c r="D176">
        <f t="shared" ca="1" si="18"/>
        <v>0</v>
      </c>
      <c r="E176">
        <f t="shared" ca="1" si="19"/>
        <v>9</v>
      </c>
      <c r="F176">
        <f t="shared" ca="1" si="20"/>
        <v>500000</v>
      </c>
      <c r="G176">
        <f t="shared" ca="1" si="21"/>
        <v>1</v>
      </c>
      <c r="H176">
        <f t="shared" ca="1" si="22"/>
        <v>0.61260899999999996</v>
      </c>
      <c r="I176">
        <f t="shared" ca="1" si="23"/>
        <v>0.13370000000000001</v>
      </c>
    </row>
    <row r="177" spans="1:9" x14ac:dyDescent="0.25">
      <c r="A177" t="s">
        <v>175</v>
      </c>
      <c r="B177" t="str">
        <f t="shared" ca="1" si="16"/>
        <v>Materialization took: 0.126323s</v>
      </c>
      <c r="C177" t="str">
        <f t="shared" ca="1" si="17"/>
        <v>Intersect iteration 1 with 9 clusters of size 500000 computed with 1 threads in 0.602473s.</v>
      </c>
      <c r="D177">
        <f t="shared" ca="1" si="18"/>
        <v>1</v>
      </c>
      <c r="E177">
        <f t="shared" ca="1" si="19"/>
        <v>9</v>
      </c>
      <c r="F177">
        <f t="shared" ca="1" si="20"/>
        <v>500000</v>
      </c>
      <c r="G177">
        <f t="shared" ca="1" si="21"/>
        <v>1</v>
      </c>
      <c r="H177">
        <f t="shared" ca="1" si="22"/>
        <v>0.60247300000000004</v>
      </c>
      <c r="I177">
        <f t="shared" ca="1" si="23"/>
        <v>0.12632299999999999</v>
      </c>
    </row>
    <row r="178" spans="1:9" x14ac:dyDescent="0.25">
      <c r="A178" t="s">
        <v>176</v>
      </c>
      <c r="B178" t="str">
        <f t="shared" ca="1" si="16"/>
        <v>Materialization took: 0.131180s</v>
      </c>
      <c r="C178" t="str">
        <f t="shared" ca="1" si="17"/>
        <v>Intersect iteration 2 with 9 clusters of size 500000 computed with 1 threads in 0.612664s.</v>
      </c>
      <c r="D178">
        <f t="shared" ca="1" si="18"/>
        <v>2</v>
      </c>
      <c r="E178">
        <f t="shared" ca="1" si="19"/>
        <v>9</v>
      </c>
      <c r="F178">
        <f t="shared" ca="1" si="20"/>
        <v>500000</v>
      </c>
      <c r="G178">
        <f t="shared" ca="1" si="21"/>
        <v>1</v>
      </c>
      <c r="H178">
        <f t="shared" ca="1" si="22"/>
        <v>0.61266399999999999</v>
      </c>
      <c r="I178">
        <f t="shared" ca="1" si="23"/>
        <v>0.13117999999999999</v>
      </c>
    </row>
    <row r="179" spans="1:9" x14ac:dyDescent="0.25">
      <c r="A179" t="s">
        <v>177</v>
      </c>
      <c r="B179" t="str">
        <f t="shared" ca="1" si="16"/>
        <v>Materialization took: 0.251596s</v>
      </c>
      <c r="C179" t="str">
        <f t="shared" ca="1" si="17"/>
        <v>Intersect iteration 0 with 9 clusters of size 1000000 computed with 1 threads in 1.239802s.</v>
      </c>
      <c r="D179">
        <f t="shared" ca="1" si="18"/>
        <v>0</v>
      </c>
      <c r="E179">
        <f t="shared" ca="1" si="19"/>
        <v>9</v>
      </c>
      <c r="F179">
        <f t="shared" ca="1" si="20"/>
        <v>1000000</v>
      </c>
      <c r="G179">
        <f t="shared" ca="1" si="21"/>
        <v>1</v>
      </c>
      <c r="H179">
        <f t="shared" ca="1" si="22"/>
        <v>1.2398020000000001</v>
      </c>
      <c r="I179">
        <f t="shared" ca="1" si="23"/>
        <v>0.25159599999999999</v>
      </c>
    </row>
    <row r="180" spans="1:9" x14ac:dyDescent="0.25">
      <c r="A180" t="s">
        <v>178</v>
      </c>
      <c r="B180" t="str">
        <f t="shared" ca="1" si="16"/>
        <v>Materialization took: 0.248773s</v>
      </c>
      <c r="C180" t="str">
        <f t="shared" ca="1" si="17"/>
        <v>Intersect iteration 1 with 9 clusters of size 1000000 computed with 1 threads in 1.236215s.</v>
      </c>
      <c r="D180">
        <f t="shared" ca="1" si="18"/>
        <v>1</v>
      </c>
      <c r="E180">
        <f t="shared" ca="1" si="19"/>
        <v>9</v>
      </c>
      <c r="F180">
        <f t="shared" ca="1" si="20"/>
        <v>1000000</v>
      </c>
      <c r="G180">
        <f t="shared" ca="1" si="21"/>
        <v>1</v>
      </c>
      <c r="H180">
        <f t="shared" ca="1" si="22"/>
        <v>1.2362150000000001</v>
      </c>
      <c r="I180">
        <f t="shared" ca="1" si="23"/>
        <v>0.24877299999999999</v>
      </c>
    </row>
    <row r="181" spans="1:9" x14ac:dyDescent="0.25">
      <c r="A181" t="s">
        <v>179</v>
      </c>
      <c r="B181" t="str">
        <f t="shared" ca="1" si="16"/>
        <v>Materialization took: 0.236901s</v>
      </c>
      <c r="C181" t="str">
        <f t="shared" ca="1" si="17"/>
        <v>Intersect iteration 2 with 9 clusters of size 1000000 computed with 1 threads in 1.221589s.</v>
      </c>
      <c r="D181">
        <f t="shared" ca="1" si="18"/>
        <v>2</v>
      </c>
      <c r="E181">
        <f t="shared" ca="1" si="19"/>
        <v>9</v>
      </c>
      <c r="F181">
        <f t="shared" ca="1" si="20"/>
        <v>1000000</v>
      </c>
      <c r="G181">
        <f t="shared" ca="1" si="21"/>
        <v>1</v>
      </c>
      <c r="H181">
        <f t="shared" ca="1" si="22"/>
        <v>1.221589</v>
      </c>
      <c r="I181">
        <f t="shared" ca="1" si="23"/>
        <v>0.236901</v>
      </c>
    </row>
    <row r="182" spans="1:9" x14ac:dyDescent="0.25">
      <c r="A182" t="s">
        <v>180</v>
      </c>
      <c r="B182" t="str">
        <f t="shared" ca="1" si="16"/>
        <v>Materialization took: 0.494641s</v>
      </c>
      <c r="C182" t="str">
        <f t="shared" ca="1" si="17"/>
        <v>Intersect iteration 0 with 9 clusters of size 2000000 computed with 1 threads in 2.494169s.</v>
      </c>
      <c r="D182">
        <f t="shared" ca="1" si="18"/>
        <v>0</v>
      </c>
      <c r="E182">
        <f t="shared" ca="1" si="19"/>
        <v>9</v>
      </c>
      <c r="F182">
        <f t="shared" ca="1" si="20"/>
        <v>2000000</v>
      </c>
      <c r="G182">
        <f t="shared" ca="1" si="21"/>
        <v>1</v>
      </c>
      <c r="H182">
        <f t="shared" ca="1" si="22"/>
        <v>2.4941689999999999</v>
      </c>
      <c r="I182">
        <f t="shared" ca="1" si="23"/>
        <v>0.494641</v>
      </c>
    </row>
    <row r="183" spans="1:9" x14ac:dyDescent="0.25">
      <c r="A183" t="s">
        <v>181</v>
      </c>
      <c r="B183" t="str">
        <f t="shared" ca="1" si="16"/>
        <v>Materialization took: 0.605879s</v>
      </c>
      <c r="C183" t="str">
        <f t="shared" ca="1" si="17"/>
        <v>Intersect iteration 1 with 9 clusters of size 2000000 computed with 1 threads in 2.891248s.</v>
      </c>
      <c r="D183">
        <f t="shared" ca="1" si="18"/>
        <v>1</v>
      </c>
      <c r="E183">
        <f t="shared" ca="1" si="19"/>
        <v>9</v>
      </c>
      <c r="F183">
        <f t="shared" ca="1" si="20"/>
        <v>2000000</v>
      </c>
      <c r="G183">
        <f t="shared" ca="1" si="21"/>
        <v>1</v>
      </c>
      <c r="H183">
        <f t="shared" ca="1" si="22"/>
        <v>2.891248</v>
      </c>
      <c r="I183">
        <f t="shared" ca="1" si="23"/>
        <v>0.60587899999999995</v>
      </c>
    </row>
    <row r="184" spans="1:9" x14ac:dyDescent="0.25">
      <c r="A184" t="s">
        <v>182</v>
      </c>
      <c r="B184" t="str">
        <f t="shared" ca="1" si="16"/>
        <v>Materialization took: 0.511190s</v>
      </c>
      <c r="C184" t="str">
        <f t="shared" ca="1" si="17"/>
        <v>Intersect iteration 2 with 9 clusters of size 2000000 computed with 1 threads in 2.543246s.</v>
      </c>
      <c r="D184">
        <f t="shared" ca="1" si="18"/>
        <v>2</v>
      </c>
      <c r="E184">
        <f t="shared" ca="1" si="19"/>
        <v>9</v>
      </c>
      <c r="F184">
        <f t="shared" ca="1" si="20"/>
        <v>2000000</v>
      </c>
      <c r="G184">
        <f t="shared" ca="1" si="21"/>
        <v>1</v>
      </c>
      <c r="H184">
        <f t="shared" ca="1" si="22"/>
        <v>2.5432459999999999</v>
      </c>
      <c r="I184">
        <f t="shared" ca="1" si="23"/>
        <v>0.51119000000000003</v>
      </c>
    </row>
    <row r="185" spans="1:9" x14ac:dyDescent="0.25">
      <c r="A185" t="s">
        <v>183</v>
      </c>
      <c r="B185" t="str">
        <f t="shared" ca="1" si="16"/>
        <v>Materialization took: 0.999155s</v>
      </c>
      <c r="C185" t="str">
        <f t="shared" ca="1" si="17"/>
        <v>Intersect iteration 0 with 9 clusters of size 4000000 computed with 1 threads in 5.362795s.</v>
      </c>
      <c r="D185">
        <f t="shared" ca="1" si="18"/>
        <v>0</v>
      </c>
      <c r="E185">
        <f t="shared" ca="1" si="19"/>
        <v>9</v>
      </c>
      <c r="F185">
        <f t="shared" ca="1" si="20"/>
        <v>4000000</v>
      </c>
      <c r="G185">
        <f t="shared" ca="1" si="21"/>
        <v>1</v>
      </c>
      <c r="H185">
        <f t="shared" ca="1" si="22"/>
        <v>5.3627950000000002</v>
      </c>
      <c r="I185">
        <f t="shared" ca="1" si="23"/>
        <v>0.99915500000000002</v>
      </c>
    </row>
    <row r="186" spans="1:9" x14ac:dyDescent="0.25">
      <c r="A186" t="s">
        <v>184</v>
      </c>
      <c r="B186" t="str">
        <f t="shared" ca="1" si="16"/>
        <v>Materialization took: 1.008013s</v>
      </c>
      <c r="C186" t="str">
        <f t="shared" ca="1" si="17"/>
        <v>Intersect iteration 1 with 9 clusters of size 4000000 computed with 1 threads in 5.381424s.</v>
      </c>
      <c r="D186">
        <f t="shared" ca="1" si="18"/>
        <v>1</v>
      </c>
      <c r="E186">
        <f t="shared" ca="1" si="19"/>
        <v>9</v>
      </c>
      <c r="F186">
        <f t="shared" ca="1" si="20"/>
        <v>4000000</v>
      </c>
      <c r="G186">
        <f t="shared" ca="1" si="21"/>
        <v>1</v>
      </c>
      <c r="H186">
        <f t="shared" ca="1" si="22"/>
        <v>5.381424</v>
      </c>
      <c r="I186">
        <f t="shared" ca="1" si="23"/>
        <v>1.008013</v>
      </c>
    </row>
    <row r="187" spans="1:9" x14ac:dyDescent="0.25">
      <c r="A187" t="s">
        <v>185</v>
      </c>
      <c r="B187" t="str">
        <f t="shared" ca="1" si="16"/>
        <v>Materialization took: 1.033114s</v>
      </c>
      <c r="C187" t="str">
        <f t="shared" ca="1" si="17"/>
        <v>Intersect iteration 2 with 9 clusters of size 4000000 computed with 1 threads in 5.632737s.</v>
      </c>
      <c r="D187">
        <f t="shared" ca="1" si="18"/>
        <v>2</v>
      </c>
      <c r="E187">
        <f t="shared" ca="1" si="19"/>
        <v>9</v>
      </c>
      <c r="F187">
        <f t="shared" ca="1" si="20"/>
        <v>4000000</v>
      </c>
      <c r="G187">
        <f t="shared" ca="1" si="21"/>
        <v>1</v>
      </c>
      <c r="H187">
        <f t="shared" ca="1" si="22"/>
        <v>5.6327369999999997</v>
      </c>
      <c r="I187">
        <f t="shared" ca="1" si="23"/>
        <v>1.0331140000000001</v>
      </c>
    </row>
    <row r="188" spans="1:9" x14ac:dyDescent="0.25">
      <c r="A188" t="s">
        <v>186</v>
      </c>
      <c r="B188" t="str">
        <f t="shared" ca="1" si="16"/>
        <v>Materialization took: 2.346713s</v>
      </c>
      <c r="C188" t="str">
        <f t="shared" ca="1" si="17"/>
        <v>Intersect iteration 0 with 9 clusters of size 8000000 computed with 1 threads in 11.550178s.</v>
      </c>
      <c r="D188">
        <f t="shared" ca="1" si="18"/>
        <v>0</v>
      </c>
      <c r="E188">
        <f t="shared" ca="1" si="19"/>
        <v>9</v>
      </c>
      <c r="F188">
        <f t="shared" ca="1" si="20"/>
        <v>8000000</v>
      </c>
      <c r="G188">
        <f t="shared" ca="1" si="21"/>
        <v>1</v>
      </c>
      <c r="H188">
        <f t="shared" ca="1" si="22"/>
        <v>11.550178000000001</v>
      </c>
      <c r="I188">
        <f t="shared" ca="1" si="23"/>
        <v>2.3467129999999998</v>
      </c>
    </row>
    <row r="189" spans="1:9" x14ac:dyDescent="0.25">
      <c r="A189" t="s">
        <v>187</v>
      </c>
      <c r="B189" t="str">
        <f t="shared" ca="1" si="16"/>
        <v>Materialization took: 2.207843s</v>
      </c>
      <c r="C189" t="str">
        <f t="shared" ca="1" si="17"/>
        <v>Intersect iteration 1 with 9 clusters of size 8000000 computed with 1 threads in 10.815873s.</v>
      </c>
      <c r="D189">
        <f t="shared" ca="1" si="18"/>
        <v>1</v>
      </c>
      <c r="E189">
        <f t="shared" ca="1" si="19"/>
        <v>9</v>
      </c>
      <c r="F189">
        <f t="shared" ca="1" si="20"/>
        <v>8000000</v>
      </c>
      <c r="G189">
        <f t="shared" ca="1" si="21"/>
        <v>1</v>
      </c>
      <c r="H189">
        <f t="shared" ca="1" si="22"/>
        <v>10.815873</v>
      </c>
      <c r="I189">
        <f t="shared" ca="1" si="23"/>
        <v>2.207843</v>
      </c>
    </row>
    <row r="190" spans="1:9" x14ac:dyDescent="0.25">
      <c r="A190" t="s">
        <v>188</v>
      </c>
      <c r="B190" t="str">
        <f t="shared" ca="1" si="16"/>
        <v>Materialization took: 2.227160s</v>
      </c>
      <c r="C190" t="str">
        <f t="shared" ca="1" si="17"/>
        <v>Intersect iteration 2 with 9 clusters of size 8000000 computed with 1 threads in 11.095889s.</v>
      </c>
      <c r="D190">
        <f t="shared" ca="1" si="18"/>
        <v>2</v>
      </c>
      <c r="E190">
        <f t="shared" ca="1" si="19"/>
        <v>9</v>
      </c>
      <c r="F190">
        <f t="shared" ca="1" si="20"/>
        <v>8000000</v>
      </c>
      <c r="G190">
        <f t="shared" ca="1" si="21"/>
        <v>1</v>
      </c>
      <c r="H190">
        <f t="shared" ca="1" si="22"/>
        <v>11.095889</v>
      </c>
      <c r="I190">
        <f t="shared" ca="1" si="23"/>
        <v>2.22716</v>
      </c>
    </row>
    <row r="191" spans="1:9" x14ac:dyDescent="0.25">
      <c r="A191" t="s">
        <v>189</v>
      </c>
      <c r="B191" t="str">
        <f t="shared" ca="1" si="16"/>
        <v>Materialization took: 0.026671s</v>
      </c>
      <c r="C191" t="str">
        <f t="shared" ca="1" si="17"/>
        <v>Intersect iteration 0 with 10 clusters of size 125000 computed with 1 threads in 0.147529s.</v>
      </c>
      <c r="D191">
        <f t="shared" ca="1" si="18"/>
        <v>0</v>
      </c>
      <c r="E191">
        <f t="shared" ca="1" si="19"/>
        <v>10</v>
      </c>
      <c r="F191">
        <f t="shared" ca="1" si="20"/>
        <v>125000</v>
      </c>
      <c r="G191">
        <f t="shared" ca="1" si="21"/>
        <v>1</v>
      </c>
      <c r="H191">
        <f t="shared" ca="1" si="22"/>
        <v>0.14752899999999999</v>
      </c>
      <c r="I191">
        <f t="shared" ca="1" si="23"/>
        <v>2.6671E-2</v>
      </c>
    </row>
    <row r="192" spans="1:9" x14ac:dyDescent="0.25">
      <c r="A192" t="s">
        <v>190</v>
      </c>
      <c r="B192" t="str">
        <f t="shared" ca="1" si="16"/>
        <v>Materialization took: 0.037830s</v>
      </c>
      <c r="C192" t="str">
        <f t="shared" ca="1" si="17"/>
        <v>Intersect iteration 1 with 10 clusters of size 125000 computed with 1 threads in 0.164537s.</v>
      </c>
      <c r="D192">
        <f t="shared" ca="1" si="18"/>
        <v>1</v>
      </c>
      <c r="E192">
        <f t="shared" ca="1" si="19"/>
        <v>10</v>
      </c>
      <c r="F192">
        <f t="shared" ca="1" si="20"/>
        <v>125000</v>
      </c>
      <c r="G192">
        <f t="shared" ca="1" si="21"/>
        <v>1</v>
      </c>
      <c r="H192">
        <f t="shared" ca="1" si="22"/>
        <v>0.16453699999999999</v>
      </c>
      <c r="I192">
        <f t="shared" ca="1" si="23"/>
        <v>3.7830000000000003E-2</v>
      </c>
    </row>
    <row r="193" spans="1:9" x14ac:dyDescent="0.25">
      <c r="A193" t="s">
        <v>191</v>
      </c>
      <c r="B193" t="str">
        <f t="shared" ca="1" si="16"/>
        <v>Materialization took: 0.050438s</v>
      </c>
      <c r="C193" t="str">
        <f t="shared" ca="1" si="17"/>
        <v>Intersect iteration 2 with 10 clusters of size 125000 computed with 1 threads in 0.160114s.</v>
      </c>
      <c r="D193">
        <f t="shared" ca="1" si="18"/>
        <v>2</v>
      </c>
      <c r="E193">
        <f t="shared" ca="1" si="19"/>
        <v>10</v>
      </c>
      <c r="F193">
        <f t="shared" ca="1" si="20"/>
        <v>125000</v>
      </c>
      <c r="G193">
        <f t="shared" ca="1" si="21"/>
        <v>1</v>
      </c>
      <c r="H193">
        <f t="shared" ca="1" si="22"/>
        <v>0.16011400000000001</v>
      </c>
      <c r="I193">
        <f t="shared" ca="1" si="23"/>
        <v>5.0437999999999997E-2</v>
      </c>
    </row>
    <row r="194" spans="1:9" x14ac:dyDescent="0.25">
      <c r="A194" t="s">
        <v>192</v>
      </c>
      <c r="B194" t="str">
        <f t="shared" ca="1" si="16"/>
        <v>Materialization took: 0.076533s</v>
      </c>
      <c r="C194" t="str">
        <f t="shared" ca="1" si="17"/>
        <v>Intersect iteration 0 with 10 clusters of size 250000 computed with 1 threads in 0.328454s.</v>
      </c>
      <c r="D194">
        <f t="shared" ca="1" si="18"/>
        <v>0</v>
      </c>
      <c r="E194">
        <f t="shared" ca="1" si="19"/>
        <v>10</v>
      </c>
      <c r="F194">
        <f t="shared" ca="1" si="20"/>
        <v>250000</v>
      </c>
      <c r="G194">
        <f t="shared" ca="1" si="21"/>
        <v>1</v>
      </c>
      <c r="H194">
        <f t="shared" ca="1" si="22"/>
        <v>0.32845400000000002</v>
      </c>
      <c r="I194">
        <f t="shared" ca="1" si="23"/>
        <v>7.6533000000000004E-2</v>
      </c>
    </row>
    <row r="195" spans="1:9" x14ac:dyDescent="0.25">
      <c r="A195" t="s">
        <v>193</v>
      </c>
      <c r="B195" t="str">
        <f t="shared" ref="B195:B258" ca="1" si="24">OFFSET(A$1,(ROW()-1)*2-0,0)</f>
        <v>Materialization took: 0.076662s</v>
      </c>
      <c r="C195" t="str">
        <f t="shared" ref="C195:C258" ca="1" si="25">OFFSET(A$1,(ROW()-1)*2+1,0)</f>
        <v>Intersect iteration 1 with 10 clusters of size 250000 computed with 1 threads in 0.338572s.</v>
      </c>
      <c r="D195">
        <f t="shared" ref="D195:D258" ca="1" si="26">_xlfn.NUMBERVALUE(MID(C195,FIND("iteration",C195)+10,1))</f>
        <v>1</v>
      </c>
      <c r="E195">
        <f t="shared" ref="E195:E258" ca="1" si="27">_xlfn.NUMBERVALUE(MID(C195,FIND("with",C195)+5,2))</f>
        <v>10</v>
      </c>
      <c r="F195">
        <f t="shared" ref="F195:F258" ca="1" si="28">_xlfn.NUMBERVALUE(MID(C195,FIND("size",C195)+5,FIND("computed",C195)-FIND("size",C195)-5))</f>
        <v>250000</v>
      </c>
      <c r="G195">
        <f t="shared" ref="G195:G258" ca="1" si="29">_xlfn.NUMBERVALUE(MID(C195,FIND("computed with",C195)+14,2))</f>
        <v>1</v>
      </c>
      <c r="H195">
        <f t="shared" ref="H195:H258" ca="1" si="30">_xlfn.NUMBERVALUE(MID(C195,FIND("in",C195)+3,FIND("s.",C195)-FIND("in",C195)-3))</f>
        <v>0.33857199999999998</v>
      </c>
      <c r="I195">
        <f t="shared" ref="I195:I258" ca="1" si="31">_xlfn.NUMBERVALUE(MID(B195,FIND(":",B195)+2,FIND("s",B195)-FIND(":",B195)-2))</f>
        <v>7.6661999999999994E-2</v>
      </c>
    </row>
    <row r="196" spans="1:9" x14ac:dyDescent="0.25">
      <c r="A196" t="s">
        <v>194</v>
      </c>
      <c r="B196" t="str">
        <f t="shared" ca="1" si="24"/>
        <v>Materialization took: 0.061326s</v>
      </c>
      <c r="C196" t="str">
        <f t="shared" ca="1" si="25"/>
        <v>Intersect iteration 2 with 10 clusters of size 250000 computed with 1 threads in 0.332867s.</v>
      </c>
      <c r="D196">
        <f t="shared" ca="1" si="26"/>
        <v>2</v>
      </c>
      <c r="E196">
        <f t="shared" ca="1" si="27"/>
        <v>10</v>
      </c>
      <c r="F196">
        <f t="shared" ca="1" si="28"/>
        <v>250000</v>
      </c>
      <c r="G196">
        <f t="shared" ca="1" si="29"/>
        <v>1</v>
      </c>
      <c r="H196">
        <f t="shared" ca="1" si="30"/>
        <v>0.33286700000000002</v>
      </c>
      <c r="I196">
        <f t="shared" ca="1" si="31"/>
        <v>6.1325999999999999E-2</v>
      </c>
    </row>
    <row r="197" spans="1:9" x14ac:dyDescent="0.25">
      <c r="A197" t="s">
        <v>195</v>
      </c>
      <c r="B197" t="str">
        <f t="shared" ca="1" si="24"/>
        <v>Materialization took: 0.149918s</v>
      </c>
      <c r="C197" t="str">
        <f t="shared" ca="1" si="25"/>
        <v>Intersect iteration 0 with 10 clusters of size 500000 computed with 1 threads in 0.702622s.</v>
      </c>
      <c r="D197">
        <f t="shared" ca="1" si="26"/>
        <v>0</v>
      </c>
      <c r="E197">
        <f t="shared" ca="1" si="27"/>
        <v>10</v>
      </c>
      <c r="F197">
        <f t="shared" ca="1" si="28"/>
        <v>500000</v>
      </c>
      <c r="G197">
        <f t="shared" ca="1" si="29"/>
        <v>1</v>
      </c>
      <c r="H197">
        <f t="shared" ca="1" si="30"/>
        <v>0.70262199999999997</v>
      </c>
      <c r="I197">
        <f t="shared" ca="1" si="31"/>
        <v>0.149918</v>
      </c>
    </row>
    <row r="198" spans="1:9" x14ac:dyDescent="0.25">
      <c r="A198" t="s">
        <v>196</v>
      </c>
      <c r="B198" t="str">
        <f t="shared" ca="1" si="24"/>
        <v>Materialization took: 0.142215s</v>
      </c>
      <c r="C198" t="str">
        <f t="shared" ca="1" si="25"/>
        <v>Intersect iteration 1 with 10 clusters of size 500000 computed with 1 threads in 0.705598s.</v>
      </c>
      <c r="D198">
        <f t="shared" ca="1" si="26"/>
        <v>1</v>
      </c>
      <c r="E198">
        <f t="shared" ca="1" si="27"/>
        <v>10</v>
      </c>
      <c r="F198">
        <f t="shared" ca="1" si="28"/>
        <v>500000</v>
      </c>
      <c r="G198">
        <f t="shared" ca="1" si="29"/>
        <v>1</v>
      </c>
      <c r="H198">
        <f t="shared" ca="1" si="30"/>
        <v>0.70559799999999995</v>
      </c>
      <c r="I198">
        <f t="shared" ca="1" si="31"/>
        <v>0.14221500000000001</v>
      </c>
    </row>
    <row r="199" spans="1:9" x14ac:dyDescent="0.25">
      <c r="A199" t="s">
        <v>197</v>
      </c>
      <c r="B199" t="str">
        <f t="shared" ca="1" si="24"/>
        <v>Materialization took: 0.136655s</v>
      </c>
      <c r="C199" t="str">
        <f t="shared" ca="1" si="25"/>
        <v>Intersect iteration 2 with 10 clusters of size 500000 computed with 1 threads in 0.686560s.</v>
      </c>
      <c r="D199">
        <f t="shared" ca="1" si="26"/>
        <v>2</v>
      </c>
      <c r="E199">
        <f t="shared" ca="1" si="27"/>
        <v>10</v>
      </c>
      <c r="F199">
        <f t="shared" ca="1" si="28"/>
        <v>500000</v>
      </c>
      <c r="G199">
        <f t="shared" ca="1" si="29"/>
        <v>1</v>
      </c>
      <c r="H199">
        <f t="shared" ca="1" si="30"/>
        <v>0.68655999999999995</v>
      </c>
      <c r="I199">
        <f t="shared" ca="1" si="31"/>
        <v>0.136655</v>
      </c>
    </row>
    <row r="200" spans="1:9" x14ac:dyDescent="0.25">
      <c r="A200" t="s">
        <v>198</v>
      </c>
      <c r="B200" t="str">
        <f t="shared" ca="1" si="24"/>
        <v>Materialization took: 0.277016s</v>
      </c>
      <c r="C200" t="str">
        <f t="shared" ca="1" si="25"/>
        <v>Intersect iteration 0 with 10 clusters of size 1000000 computed with 1 threads in 1.383294s.</v>
      </c>
      <c r="D200">
        <f t="shared" ca="1" si="26"/>
        <v>0</v>
      </c>
      <c r="E200">
        <f t="shared" ca="1" si="27"/>
        <v>10</v>
      </c>
      <c r="F200">
        <f t="shared" ca="1" si="28"/>
        <v>1000000</v>
      </c>
      <c r="G200">
        <f t="shared" ca="1" si="29"/>
        <v>1</v>
      </c>
      <c r="H200">
        <f t="shared" ca="1" si="30"/>
        <v>1.383294</v>
      </c>
      <c r="I200">
        <f t="shared" ca="1" si="31"/>
        <v>0.27701599999999998</v>
      </c>
    </row>
    <row r="201" spans="1:9" x14ac:dyDescent="0.25">
      <c r="A201" t="s">
        <v>199</v>
      </c>
      <c r="B201" t="str">
        <f t="shared" ca="1" si="24"/>
        <v>Materialization took: 0.264308s</v>
      </c>
      <c r="C201" t="str">
        <f t="shared" ca="1" si="25"/>
        <v>Intersect iteration 1 with 10 clusters of size 1000000 computed with 1 threads in 1.378784s.</v>
      </c>
      <c r="D201">
        <f t="shared" ca="1" si="26"/>
        <v>1</v>
      </c>
      <c r="E201">
        <f t="shared" ca="1" si="27"/>
        <v>10</v>
      </c>
      <c r="F201">
        <f t="shared" ca="1" si="28"/>
        <v>1000000</v>
      </c>
      <c r="G201">
        <f t="shared" ca="1" si="29"/>
        <v>1</v>
      </c>
      <c r="H201">
        <f t="shared" ca="1" si="30"/>
        <v>1.378784</v>
      </c>
      <c r="I201">
        <f t="shared" ca="1" si="31"/>
        <v>0.26430799999999999</v>
      </c>
    </row>
    <row r="202" spans="1:9" x14ac:dyDescent="0.25">
      <c r="A202" t="s">
        <v>200</v>
      </c>
      <c r="B202" t="str">
        <f t="shared" ca="1" si="24"/>
        <v>Materialization took: 0.266680s</v>
      </c>
      <c r="C202" t="str">
        <f t="shared" ca="1" si="25"/>
        <v>Intersect iteration 2 with 10 clusters of size 1000000 computed with 1 threads in 1.374731s.</v>
      </c>
      <c r="D202">
        <f t="shared" ca="1" si="26"/>
        <v>2</v>
      </c>
      <c r="E202">
        <f t="shared" ca="1" si="27"/>
        <v>10</v>
      </c>
      <c r="F202">
        <f t="shared" ca="1" si="28"/>
        <v>1000000</v>
      </c>
      <c r="G202">
        <f t="shared" ca="1" si="29"/>
        <v>1</v>
      </c>
      <c r="H202">
        <f t="shared" ca="1" si="30"/>
        <v>1.3747309999999999</v>
      </c>
      <c r="I202">
        <f t="shared" ca="1" si="31"/>
        <v>0.26667999999999997</v>
      </c>
    </row>
    <row r="203" spans="1:9" x14ac:dyDescent="0.25">
      <c r="A203" t="s">
        <v>201</v>
      </c>
      <c r="B203" t="str">
        <f t="shared" ca="1" si="24"/>
        <v>Materialization took: 0.555002s</v>
      </c>
      <c r="C203" t="str">
        <f t="shared" ca="1" si="25"/>
        <v>Intersect iteration 0 with 10 clusters of size 2000000 computed with 1 threads in 2.798941s.</v>
      </c>
      <c r="D203">
        <f t="shared" ca="1" si="26"/>
        <v>0</v>
      </c>
      <c r="E203">
        <f t="shared" ca="1" si="27"/>
        <v>10</v>
      </c>
      <c r="F203">
        <f t="shared" ca="1" si="28"/>
        <v>2000000</v>
      </c>
      <c r="G203">
        <f t="shared" ca="1" si="29"/>
        <v>1</v>
      </c>
      <c r="H203">
        <f t="shared" ca="1" si="30"/>
        <v>2.7989410000000001</v>
      </c>
      <c r="I203">
        <f t="shared" ca="1" si="31"/>
        <v>0.555002</v>
      </c>
    </row>
    <row r="204" spans="1:9" x14ac:dyDescent="0.25">
      <c r="A204" t="s">
        <v>202</v>
      </c>
      <c r="B204" t="str">
        <f t="shared" ca="1" si="24"/>
        <v>Materialization took: 0.538975s</v>
      </c>
      <c r="C204" t="str">
        <f t="shared" ca="1" si="25"/>
        <v>Intersect iteration 1 with 10 clusters of size 2000000 computed with 1 threads in 2.940893s.</v>
      </c>
      <c r="D204">
        <f t="shared" ca="1" si="26"/>
        <v>1</v>
      </c>
      <c r="E204">
        <f t="shared" ca="1" si="27"/>
        <v>10</v>
      </c>
      <c r="F204">
        <f t="shared" ca="1" si="28"/>
        <v>2000000</v>
      </c>
      <c r="G204">
        <f t="shared" ca="1" si="29"/>
        <v>1</v>
      </c>
      <c r="H204">
        <f t="shared" ca="1" si="30"/>
        <v>2.940893</v>
      </c>
      <c r="I204">
        <f t="shared" ca="1" si="31"/>
        <v>0.53897499999999998</v>
      </c>
    </row>
    <row r="205" spans="1:9" x14ac:dyDescent="0.25">
      <c r="A205" t="s">
        <v>203</v>
      </c>
      <c r="B205" t="str">
        <f t="shared" ca="1" si="24"/>
        <v>Materialization took: 0.553291s</v>
      </c>
      <c r="C205" t="str">
        <f t="shared" ca="1" si="25"/>
        <v>Intersect iteration 2 with 10 clusters of size 2000000 computed with 1 threads in 2.811213s.</v>
      </c>
      <c r="D205">
        <f t="shared" ca="1" si="26"/>
        <v>2</v>
      </c>
      <c r="E205">
        <f t="shared" ca="1" si="27"/>
        <v>10</v>
      </c>
      <c r="F205">
        <f t="shared" ca="1" si="28"/>
        <v>2000000</v>
      </c>
      <c r="G205">
        <f t="shared" ca="1" si="29"/>
        <v>1</v>
      </c>
      <c r="H205">
        <f t="shared" ca="1" si="30"/>
        <v>2.811213</v>
      </c>
      <c r="I205">
        <f t="shared" ca="1" si="31"/>
        <v>0.55329099999999998</v>
      </c>
    </row>
    <row r="206" spans="1:9" x14ac:dyDescent="0.25">
      <c r="A206" t="s">
        <v>204</v>
      </c>
      <c r="B206" t="str">
        <f t="shared" ca="1" si="24"/>
        <v>Materialization took: 1.936379s</v>
      </c>
      <c r="C206" t="str">
        <f t="shared" ca="1" si="25"/>
        <v>Intersect iteration 0 with 10 clusters of size 4000000 computed with 1 threads in 8.150338s.</v>
      </c>
      <c r="D206">
        <f t="shared" ca="1" si="26"/>
        <v>0</v>
      </c>
      <c r="E206">
        <f t="shared" ca="1" si="27"/>
        <v>10</v>
      </c>
      <c r="F206">
        <f t="shared" ca="1" si="28"/>
        <v>4000000</v>
      </c>
      <c r="G206">
        <f t="shared" ca="1" si="29"/>
        <v>1</v>
      </c>
      <c r="H206">
        <f t="shared" ca="1" si="30"/>
        <v>8.1503379999999996</v>
      </c>
      <c r="I206">
        <f t="shared" ca="1" si="31"/>
        <v>1.9363790000000001</v>
      </c>
    </row>
    <row r="207" spans="1:9" x14ac:dyDescent="0.25">
      <c r="A207" t="s">
        <v>205</v>
      </c>
      <c r="B207" t="str">
        <f t="shared" ca="1" si="24"/>
        <v>Materialization took: 1.099506s</v>
      </c>
      <c r="C207" t="str">
        <f t="shared" ca="1" si="25"/>
        <v>Intersect iteration 1 with 10 clusters of size 4000000 computed with 1 threads in 5.932963s.</v>
      </c>
      <c r="D207">
        <f t="shared" ca="1" si="26"/>
        <v>1</v>
      </c>
      <c r="E207">
        <f t="shared" ca="1" si="27"/>
        <v>10</v>
      </c>
      <c r="F207">
        <f t="shared" ca="1" si="28"/>
        <v>4000000</v>
      </c>
      <c r="G207">
        <f t="shared" ca="1" si="29"/>
        <v>1</v>
      </c>
      <c r="H207">
        <f t="shared" ca="1" si="30"/>
        <v>5.932963</v>
      </c>
      <c r="I207">
        <f t="shared" ca="1" si="31"/>
        <v>1.0995060000000001</v>
      </c>
    </row>
    <row r="208" spans="1:9" x14ac:dyDescent="0.25">
      <c r="A208" t="s">
        <v>206</v>
      </c>
      <c r="B208" t="str">
        <f t="shared" ca="1" si="24"/>
        <v>Materialization took: 1.090521s</v>
      </c>
      <c r="C208" t="str">
        <f t="shared" ca="1" si="25"/>
        <v>Intersect iteration 2 with 10 clusters of size 4000000 computed with 1 threads in 6.020158s.</v>
      </c>
      <c r="D208">
        <f t="shared" ca="1" si="26"/>
        <v>2</v>
      </c>
      <c r="E208">
        <f t="shared" ca="1" si="27"/>
        <v>10</v>
      </c>
      <c r="F208">
        <f t="shared" ca="1" si="28"/>
        <v>4000000</v>
      </c>
      <c r="G208">
        <f t="shared" ca="1" si="29"/>
        <v>1</v>
      </c>
      <c r="H208">
        <f t="shared" ca="1" si="30"/>
        <v>6.0201580000000003</v>
      </c>
      <c r="I208">
        <f t="shared" ca="1" si="31"/>
        <v>1.0905210000000001</v>
      </c>
    </row>
    <row r="209" spans="1:9" x14ac:dyDescent="0.25">
      <c r="A209" t="s">
        <v>207</v>
      </c>
      <c r="B209" t="str">
        <f t="shared" ca="1" si="24"/>
        <v>Materialization took: 2.603192s</v>
      </c>
      <c r="C209" t="str">
        <f t="shared" ca="1" si="25"/>
        <v>Intersect iteration 0 with 10 clusters of size 8000000 computed with 1 threads in 12.315834s.</v>
      </c>
      <c r="D209">
        <f t="shared" ca="1" si="26"/>
        <v>0</v>
      </c>
      <c r="E209">
        <f t="shared" ca="1" si="27"/>
        <v>10</v>
      </c>
      <c r="F209">
        <f t="shared" ca="1" si="28"/>
        <v>8000000</v>
      </c>
      <c r="G209">
        <f t="shared" ca="1" si="29"/>
        <v>1</v>
      </c>
      <c r="H209">
        <f t="shared" ca="1" si="30"/>
        <v>12.315834000000001</v>
      </c>
      <c r="I209">
        <f t="shared" ca="1" si="31"/>
        <v>2.603192</v>
      </c>
    </row>
    <row r="210" spans="1:9" x14ac:dyDescent="0.25">
      <c r="A210" t="s">
        <v>208</v>
      </c>
      <c r="B210" t="str">
        <f t="shared" ca="1" si="24"/>
        <v>Materialization took: 2.564551s</v>
      </c>
      <c r="C210" t="str">
        <f t="shared" ca="1" si="25"/>
        <v>Intersect iteration 1 with 10 clusters of size 8000000 computed with 1 threads in 12.793242s.</v>
      </c>
      <c r="D210">
        <f t="shared" ca="1" si="26"/>
        <v>1</v>
      </c>
      <c r="E210">
        <f t="shared" ca="1" si="27"/>
        <v>10</v>
      </c>
      <c r="F210">
        <f t="shared" ca="1" si="28"/>
        <v>8000000</v>
      </c>
      <c r="G210">
        <f t="shared" ca="1" si="29"/>
        <v>1</v>
      </c>
      <c r="H210">
        <f t="shared" ca="1" si="30"/>
        <v>12.793241999999999</v>
      </c>
      <c r="I210">
        <f t="shared" ca="1" si="31"/>
        <v>2.5645509999999998</v>
      </c>
    </row>
    <row r="211" spans="1:9" x14ac:dyDescent="0.25">
      <c r="A211" t="s">
        <v>209</v>
      </c>
      <c r="B211" t="str">
        <f t="shared" ca="1" si="24"/>
        <v>Materialization took: 2.433782s</v>
      </c>
      <c r="C211" t="str">
        <f t="shared" ca="1" si="25"/>
        <v>Intersect iteration 2 with 10 clusters of size 8000000 computed with 1 threads in 12.346094s.</v>
      </c>
      <c r="D211">
        <f t="shared" ca="1" si="26"/>
        <v>2</v>
      </c>
      <c r="E211">
        <f t="shared" ca="1" si="27"/>
        <v>10</v>
      </c>
      <c r="F211">
        <f t="shared" ca="1" si="28"/>
        <v>8000000</v>
      </c>
      <c r="G211">
        <f t="shared" ca="1" si="29"/>
        <v>1</v>
      </c>
      <c r="H211">
        <f t="shared" ca="1" si="30"/>
        <v>12.346094000000001</v>
      </c>
      <c r="I211">
        <f t="shared" ca="1" si="31"/>
        <v>2.4337819999999999</v>
      </c>
    </row>
    <row r="212" spans="1:9" x14ac:dyDescent="0.25">
      <c r="A212" t="s">
        <v>210</v>
      </c>
      <c r="B212" t="str">
        <f t="shared" ca="1" si="24"/>
        <v>Materialization took: 0.028252s</v>
      </c>
      <c r="C212" t="str">
        <f t="shared" ca="1" si="25"/>
        <v>Intersect iteration 0 with 11 clusters of size 125000 computed with 1 threads in 0.165728s.</v>
      </c>
      <c r="D212">
        <f t="shared" ca="1" si="26"/>
        <v>0</v>
      </c>
      <c r="E212">
        <f t="shared" ca="1" si="27"/>
        <v>11</v>
      </c>
      <c r="F212">
        <f t="shared" ca="1" si="28"/>
        <v>125000</v>
      </c>
      <c r="G212">
        <f t="shared" ca="1" si="29"/>
        <v>1</v>
      </c>
      <c r="H212">
        <f t="shared" ca="1" si="30"/>
        <v>0.16572799999999999</v>
      </c>
      <c r="I212">
        <f t="shared" ca="1" si="31"/>
        <v>2.8251999999999999E-2</v>
      </c>
    </row>
    <row r="213" spans="1:9" x14ac:dyDescent="0.25">
      <c r="A213" t="s">
        <v>211</v>
      </c>
      <c r="B213" t="str">
        <f t="shared" ca="1" si="24"/>
        <v>Materialization took: 0.030670s</v>
      </c>
      <c r="C213" t="str">
        <f t="shared" ca="1" si="25"/>
        <v>Intersect iteration 1 with 11 clusters of size 125000 computed with 1 threads in 0.160653s.</v>
      </c>
      <c r="D213">
        <f t="shared" ca="1" si="26"/>
        <v>1</v>
      </c>
      <c r="E213">
        <f t="shared" ca="1" si="27"/>
        <v>11</v>
      </c>
      <c r="F213">
        <f t="shared" ca="1" si="28"/>
        <v>125000</v>
      </c>
      <c r="G213">
        <f t="shared" ca="1" si="29"/>
        <v>1</v>
      </c>
      <c r="H213">
        <f t="shared" ca="1" si="30"/>
        <v>0.16065299999999999</v>
      </c>
      <c r="I213">
        <f t="shared" ca="1" si="31"/>
        <v>3.0669999999999999E-2</v>
      </c>
    </row>
    <row r="214" spans="1:9" x14ac:dyDescent="0.25">
      <c r="A214" t="s">
        <v>212</v>
      </c>
      <c r="B214" t="str">
        <f t="shared" ca="1" si="24"/>
        <v>Materialization took: 0.039823s</v>
      </c>
      <c r="C214" t="str">
        <f t="shared" ca="1" si="25"/>
        <v>Intersect iteration 2 with 11 clusters of size 125000 computed with 1 threads in 0.171653s.</v>
      </c>
      <c r="D214">
        <f t="shared" ca="1" si="26"/>
        <v>2</v>
      </c>
      <c r="E214">
        <f t="shared" ca="1" si="27"/>
        <v>11</v>
      </c>
      <c r="F214">
        <f t="shared" ca="1" si="28"/>
        <v>125000</v>
      </c>
      <c r="G214">
        <f t="shared" ca="1" si="29"/>
        <v>1</v>
      </c>
      <c r="H214">
        <f t="shared" ca="1" si="30"/>
        <v>0.171653</v>
      </c>
      <c r="I214">
        <f t="shared" ca="1" si="31"/>
        <v>3.9822999999999997E-2</v>
      </c>
    </row>
    <row r="215" spans="1:9" x14ac:dyDescent="0.25">
      <c r="A215" t="s">
        <v>213</v>
      </c>
      <c r="B215" t="str">
        <f t="shared" ca="1" si="24"/>
        <v>Materialization took: 0.072370s</v>
      </c>
      <c r="C215" t="str">
        <f t="shared" ca="1" si="25"/>
        <v>Intersect iteration 0 with 11 clusters of size 250000 computed with 1 threads in 0.359134s.</v>
      </c>
      <c r="D215">
        <f t="shared" ca="1" si="26"/>
        <v>0</v>
      </c>
      <c r="E215">
        <f t="shared" ca="1" si="27"/>
        <v>11</v>
      </c>
      <c r="F215">
        <f t="shared" ca="1" si="28"/>
        <v>250000</v>
      </c>
      <c r="G215">
        <f t="shared" ca="1" si="29"/>
        <v>1</v>
      </c>
      <c r="H215">
        <f t="shared" ca="1" si="30"/>
        <v>0.35913400000000001</v>
      </c>
      <c r="I215">
        <f t="shared" ca="1" si="31"/>
        <v>7.2370000000000004E-2</v>
      </c>
    </row>
    <row r="216" spans="1:9" x14ac:dyDescent="0.25">
      <c r="A216" t="s">
        <v>214</v>
      </c>
      <c r="B216" t="str">
        <f t="shared" ca="1" si="24"/>
        <v>Materialization took: 0.074635s</v>
      </c>
      <c r="C216" t="str">
        <f t="shared" ca="1" si="25"/>
        <v>Intersect iteration 1 with 11 clusters of size 250000 computed with 1 threads in 0.371605s.</v>
      </c>
      <c r="D216">
        <f t="shared" ca="1" si="26"/>
        <v>1</v>
      </c>
      <c r="E216">
        <f t="shared" ca="1" si="27"/>
        <v>11</v>
      </c>
      <c r="F216">
        <f t="shared" ca="1" si="28"/>
        <v>250000</v>
      </c>
      <c r="G216">
        <f t="shared" ca="1" si="29"/>
        <v>1</v>
      </c>
      <c r="H216">
        <f t="shared" ca="1" si="30"/>
        <v>0.37160500000000002</v>
      </c>
      <c r="I216">
        <f t="shared" ca="1" si="31"/>
        <v>7.4635000000000007E-2</v>
      </c>
    </row>
    <row r="217" spans="1:9" x14ac:dyDescent="0.25">
      <c r="A217" t="s">
        <v>215</v>
      </c>
      <c r="B217" t="str">
        <f t="shared" ca="1" si="24"/>
        <v>Materialization took: 0.069759s</v>
      </c>
      <c r="C217" t="str">
        <f t="shared" ca="1" si="25"/>
        <v>Intersect iteration 2 with 11 clusters of size 250000 computed with 1 threads in 0.355665s.</v>
      </c>
      <c r="D217">
        <f t="shared" ca="1" si="26"/>
        <v>2</v>
      </c>
      <c r="E217">
        <f t="shared" ca="1" si="27"/>
        <v>11</v>
      </c>
      <c r="F217">
        <f t="shared" ca="1" si="28"/>
        <v>250000</v>
      </c>
      <c r="G217">
        <f t="shared" ca="1" si="29"/>
        <v>1</v>
      </c>
      <c r="H217">
        <f t="shared" ca="1" si="30"/>
        <v>0.35566500000000001</v>
      </c>
      <c r="I217">
        <f t="shared" ca="1" si="31"/>
        <v>6.9759000000000002E-2</v>
      </c>
    </row>
    <row r="218" spans="1:9" x14ac:dyDescent="0.25">
      <c r="A218" t="s">
        <v>216</v>
      </c>
      <c r="B218" t="str">
        <f t="shared" ca="1" si="24"/>
        <v>Materialization took: 0.153637s</v>
      </c>
      <c r="C218" t="str">
        <f t="shared" ca="1" si="25"/>
        <v>Intersect iteration 0 with 11 clusters of size 500000 computed with 1 threads in 0.743692s.</v>
      </c>
      <c r="D218">
        <f t="shared" ca="1" si="26"/>
        <v>0</v>
      </c>
      <c r="E218">
        <f t="shared" ca="1" si="27"/>
        <v>11</v>
      </c>
      <c r="F218">
        <f t="shared" ca="1" si="28"/>
        <v>500000</v>
      </c>
      <c r="G218">
        <f t="shared" ca="1" si="29"/>
        <v>1</v>
      </c>
      <c r="H218">
        <f t="shared" ca="1" si="30"/>
        <v>0.74369200000000002</v>
      </c>
      <c r="I218">
        <f t="shared" ca="1" si="31"/>
        <v>0.153637</v>
      </c>
    </row>
    <row r="219" spans="1:9" x14ac:dyDescent="0.25">
      <c r="A219" t="s">
        <v>217</v>
      </c>
      <c r="B219" t="str">
        <f t="shared" ca="1" si="24"/>
        <v>Materialization took: 0.162771s</v>
      </c>
      <c r="C219" t="str">
        <f t="shared" ca="1" si="25"/>
        <v>Intersect iteration 1 with 11 clusters of size 500000 computed with 1 threads in 0.754433s.</v>
      </c>
      <c r="D219">
        <f t="shared" ca="1" si="26"/>
        <v>1</v>
      </c>
      <c r="E219">
        <f t="shared" ca="1" si="27"/>
        <v>11</v>
      </c>
      <c r="F219">
        <f t="shared" ca="1" si="28"/>
        <v>500000</v>
      </c>
      <c r="G219">
        <f t="shared" ca="1" si="29"/>
        <v>1</v>
      </c>
      <c r="H219">
        <f t="shared" ca="1" si="30"/>
        <v>0.75443300000000002</v>
      </c>
      <c r="I219">
        <f t="shared" ca="1" si="31"/>
        <v>0.162771</v>
      </c>
    </row>
    <row r="220" spans="1:9" x14ac:dyDescent="0.25">
      <c r="A220" t="s">
        <v>218</v>
      </c>
      <c r="B220" t="str">
        <f t="shared" ca="1" si="24"/>
        <v>Materialization took: 0.162870s</v>
      </c>
      <c r="C220" t="str">
        <f t="shared" ca="1" si="25"/>
        <v>Intersect iteration 2 with 11 clusters of size 500000 computed with 1 threads in 0.756947s.</v>
      </c>
      <c r="D220">
        <f t="shared" ca="1" si="26"/>
        <v>2</v>
      </c>
      <c r="E220">
        <f t="shared" ca="1" si="27"/>
        <v>11</v>
      </c>
      <c r="F220">
        <f t="shared" ca="1" si="28"/>
        <v>500000</v>
      </c>
      <c r="G220">
        <f t="shared" ca="1" si="29"/>
        <v>1</v>
      </c>
      <c r="H220">
        <f t="shared" ca="1" si="30"/>
        <v>0.75694700000000004</v>
      </c>
      <c r="I220">
        <f t="shared" ca="1" si="31"/>
        <v>0.16286999999999999</v>
      </c>
    </row>
    <row r="221" spans="1:9" x14ac:dyDescent="0.25">
      <c r="A221" t="s">
        <v>219</v>
      </c>
      <c r="B221" t="str">
        <f t="shared" ca="1" si="24"/>
        <v>Materialization took: 0.294917s</v>
      </c>
      <c r="C221" t="str">
        <f t="shared" ca="1" si="25"/>
        <v>Intersect iteration 0 with 11 clusters of size 1000000 computed with 1 threads in 1.522996s.</v>
      </c>
      <c r="D221">
        <f t="shared" ca="1" si="26"/>
        <v>0</v>
      </c>
      <c r="E221">
        <f t="shared" ca="1" si="27"/>
        <v>11</v>
      </c>
      <c r="F221">
        <f t="shared" ca="1" si="28"/>
        <v>1000000</v>
      </c>
      <c r="G221">
        <f t="shared" ca="1" si="29"/>
        <v>1</v>
      </c>
      <c r="H221">
        <f t="shared" ca="1" si="30"/>
        <v>1.522996</v>
      </c>
      <c r="I221">
        <f t="shared" ca="1" si="31"/>
        <v>0.29491699999999998</v>
      </c>
    </row>
    <row r="222" spans="1:9" x14ac:dyDescent="0.25">
      <c r="A222" t="s">
        <v>220</v>
      </c>
      <c r="B222" t="str">
        <f t="shared" ca="1" si="24"/>
        <v>Materialization took: 0.306170s</v>
      </c>
      <c r="C222" t="str">
        <f t="shared" ca="1" si="25"/>
        <v>Intersect iteration 1 with 11 clusters of size 1000000 computed with 1 threads in 1.529778s.</v>
      </c>
      <c r="D222">
        <f t="shared" ca="1" si="26"/>
        <v>1</v>
      </c>
      <c r="E222">
        <f t="shared" ca="1" si="27"/>
        <v>11</v>
      </c>
      <c r="F222">
        <f t="shared" ca="1" si="28"/>
        <v>1000000</v>
      </c>
      <c r="G222">
        <f t="shared" ca="1" si="29"/>
        <v>1</v>
      </c>
      <c r="H222">
        <f t="shared" ca="1" si="30"/>
        <v>1.5297780000000001</v>
      </c>
      <c r="I222">
        <f t="shared" ca="1" si="31"/>
        <v>0.30617</v>
      </c>
    </row>
    <row r="223" spans="1:9" x14ac:dyDescent="0.25">
      <c r="A223" t="s">
        <v>221</v>
      </c>
      <c r="B223" t="str">
        <f t="shared" ca="1" si="24"/>
        <v>Materialization took: 0.304236s</v>
      </c>
      <c r="C223" t="str">
        <f t="shared" ca="1" si="25"/>
        <v>Intersect iteration 2 with 11 clusters of size 1000000 computed with 1 threads in 1.546692s.</v>
      </c>
      <c r="D223">
        <f t="shared" ca="1" si="26"/>
        <v>2</v>
      </c>
      <c r="E223">
        <f t="shared" ca="1" si="27"/>
        <v>11</v>
      </c>
      <c r="F223">
        <f t="shared" ca="1" si="28"/>
        <v>1000000</v>
      </c>
      <c r="G223">
        <f t="shared" ca="1" si="29"/>
        <v>1</v>
      </c>
      <c r="H223">
        <f t="shared" ca="1" si="30"/>
        <v>1.546692</v>
      </c>
      <c r="I223">
        <f t="shared" ca="1" si="31"/>
        <v>0.30423600000000001</v>
      </c>
    </row>
    <row r="224" spans="1:9" x14ac:dyDescent="0.25">
      <c r="A224" t="s">
        <v>222</v>
      </c>
      <c r="B224" t="str">
        <f t="shared" ca="1" si="24"/>
        <v>Materialization took: 0.602192s</v>
      </c>
      <c r="C224" t="str">
        <f t="shared" ca="1" si="25"/>
        <v>Intersect iteration 0 with 11 clusters of size 2000000 computed with 1 threads in 3.115945s.</v>
      </c>
      <c r="D224">
        <f t="shared" ca="1" si="26"/>
        <v>0</v>
      </c>
      <c r="E224">
        <f t="shared" ca="1" si="27"/>
        <v>11</v>
      </c>
      <c r="F224">
        <f t="shared" ca="1" si="28"/>
        <v>2000000</v>
      </c>
      <c r="G224">
        <f t="shared" ca="1" si="29"/>
        <v>1</v>
      </c>
      <c r="H224">
        <f t="shared" ca="1" si="30"/>
        <v>3.115945</v>
      </c>
      <c r="I224">
        <f t="shared" ca="1" si="31"/>
        <v>0.60219199999999995</v>
      </c>
    </row>
    <row r="225" spans="1:9" x14ac:dyDescent="0.25">
      <c r="A225" t="s">
        <v>223</v>
      </c>
      <c r="B225" t="str">
        <f t="shared" ca="1" si="24"/>
        <v>Materialization took: 0.593908s</v>
      </c>
      <c r="C225" t="str">
        <f t="shared" ca="1" si="25"/>
        <v>Intersect iteration 1 with 11 clusters of size 2000000 computed with 1 threads in 3.136218s.</v>
      </c>
      <c r="D225">
        <f t="shared" ca="1" si="26"/>
        <v>1</v>
      </c>
      <c r="E225">
        <f t="shared" ca="1" si="27"/>
        <v>11</v>
      </c>
      <c r="F225">
        <f t="shared" ca="1" si="28"/>
        <v>2000000</v>
      </c>
      <c r="G225">
        <f t="shared" ca="1" si="29"/>
        <v>1</v>
      </c>
      <c r="H225">
        <f t="shared" ca="1" si="30"/>
        <v>3.136218</v>
      </c>
      <c r="I225">
        <f t="shared" ca="1" si="31"/>
        <v>0.59390799999999999</v>
      </c>
    </row>
    <row r="226" spans="1:9" x14ac:dyDescent="0.25">
      <c r="A226" t="s">
        <v>224</v>
      </c>
      <c r="B226" t="str">
        <f t="shared" ca="1" si="24"/>
        <v>Materialization took: 0.608948s</v>
      </c>
      <c r="C226" t="str">
        <f t="shared" ca="1" si="25"/>
        <v>Intersect iteration 2 with 11 clusters of size 2000000 computed with 1 threads in 3.101982s.</v>
      </c>
      <c r="D226">
        <f t="shared" ca="1" si="26"/>
        <v>2</v>
      </c>
      <c r="E226">
        <f t="shared" ca="1" si="27"/>
        <v>11</v>
      </c>
      <c r="F226">
        <f t="shared" ca="1" si="28"/>
        <v>2000000</v>
      </c>
      <c r="G226">
        <f t="shared" ca="1" si="29"/>
        <v>1</v>
      </c>
      <c r="H226">
        <f t="shared" ca="1" si="30"/>
        <v>3.101982</v>
      </c>
      <c r="I226">
        <f t="shared" ca="1" si="31"/>
        <v>0.60894800000000004</v>
      </c>
    </row>
    <row r="227" spans="1:9" x14ac:dyDescent="0.25">
      <c r="A227" t="s">
        <v>225</v>
      </c>
      <c r="B227" t="str">
        <f t="shared" ca="1" si="24"/>
        <v>Materialization took: 1.233909s</v>
      </c>
      <c r="C227" t="str">
        <f t="shared" ca="1" si="25"/>
        <v>Intersect iteration 0 with 11 clusters of size 4000000 computed with 1 threads in 6.617719s.</v>
      </c>
      <c r="D227">
        <f t="shared" ca="1" si="26"/>
        <v>0</v>
      </c>
      <c r="E227">
        <f t="shared" ca="1" si="27"/>
        <v>11</v>
      </c>
      <c r="F227">
        <f t="shared" ca="1" si="28"/>
        <v>4000000</v>
      </c>
      <c r="G227">
        <f t="shared" ca="1" si="29"/>
        <v>1</v>
      </c>
      <c r="H227">
        <f t="shared" ca="1" si="30"/>
        <v>6.6177190000000001</v>
      </c>
      <c r="I227">
        <f t="shared" ca="1" si="31"/>
        <v>1.2339089999999999</v>
      </c>
    </row>
    <row r="228" spans="1:9" x14ac:dyDescent="0.25">
      <c r="A228" t="s">
        <v>226</v>
      </c>
      <c r="B228" t="str">
        <f t="shared" ca="1" si="24"/>
        <v>Materialization took: 1.349189s</v>
      </c>
      <c r="C228" t="str">
        <f t="shared" ca="1" si="25"/>
        <v>Intersect iteration 1 with 11 clusters of size 4000000 computed with 1 threads in 6.973967s.</v>
      </c>
      <c r="D228">
        <f t="shared" ca="1" si="26"/>
        <v>1</v>
      </c>
      <c r="E228">
        <f t="shared" ca="1" si="27"/>
        <v>11</v>
      </c>
      <c r="F228">
        <f t="shared" ca="1" si="28"/>
        <v>4000000</v>
      </c>
      <c r="G228">
        <f t="shared" ca="1" si="29"/>
        <v>1</v>
      </c>
      <c r="H228">
        <f t="shared" ca="1" si="30"/>
        <v>6.973967</v>
      </c>
      <c r="I228">
        <f t="shared" ca="1" si="31"/>
        <v>1.349189</v>
      </c>
    </row>
    <row r="229" spans="1:9" x14ac:dyDescent="0.25">
      <c r="A229" t="s">
        <v>227</v>
      </c>
      <c r="B229" t="str">
        <f t="shared" ca="1" si="24"/>
        <v>Materialization took: 1.265523s</v>
      </c>
      <c r="C229" t="str">
        <f t="shared" ca="1" si="25"/>
        <v>Intersect iteration 2 with 11 clusters of size 4000000 computed with 1 threads in 7.002878s.</v>
      </c>
      <c r="D229">
        <f t="shared" ca="1" si="26"/>
        <v>2</v>
      </c>
      <c r="E229">
        <f t="shared" ca="1" si="27"/>
        <v>11</v>
      </c>
      <c r="F229">
        <f t="shared" ca="1" si="28"/>
        <v>4000000</v>
      </c>
      <c r="G229">
        <f t="shared" ca="1" si="29"/>
        <v>1</v>
      </c>
      <c r="H229">
        <f t="shared" ca="1" si="30"/>
        <v>7.0028779999999999</v>
      </c>
      <c r="I229">
        <f t="shared" ca="1" si="31"/>
        <v>1.265523</v>
      </c>
    </row>
    <row r="230" spans="1:9" x14ac:dyDescent="0.25">
      <c r="A230" t="s">
        <v>228</v>
      </c>
      <c r="B230" t="str">
        <f t="shared" ca="1" si="24"/>
        <v>Materialization took: 3.391449s</v>
      </c>
      <c r="C230" t="str">
        <f t="shared" ca="1" si="25"/>
        <v>Intersect iteration 0 with 11 clusters of size 8000000 computed with 1 threads in 21.566468s.</v>
      </c>
      <c r="D230">
        <f t="shared" ca="1" si="26"/>
        <v>0</v>
      </c>
      <c r="E230">
        <f t="shared" ca="1" si="27"/>
        <v>11</v>
      </c>
      <c r="F230">
        <f t="shared" ca="1" si="28"/>
        <v>8000000</v>
      </c>
      <c r="G230">
        <f t="shared" ca="1" si="29"/>
        <v>1</v>
      </c>
      <c r="H230">
        <f t="shared" ca="1" si="30"/>
        <v>21.566468</v>
      </c>
      <c r="I230">
        <f t="shared" ca="1" si="31"/>
        <v>3.3914490000000002</v>
      </c>
    </row>
    <row r="231" spans="1:9" x14ac:dyDescent="0.25">
      <c r="A231" t="s">
        <v>229</v>
      </c>
      <c r="B231" t="str">
        <f t="shared" ca="1" si="24"/>
        <v>Materialization took: 3.499450s</v>
      </c>
      <c r="C231" t="str">
        <f t="shared" ca="1" si="25"/>
        <v>Intersect iteration 1 with 11 clusters of size 8000000 computed with 1 threads in 15.283044s.</v>
      </c>
      <c r="D231">
        <f t="shared" ca="1" si="26"/>
        <v>1</v>
      </c>
      <c r="E231">
        <f t="shared" ca="1" si="27"/>
        <v>11</v>
      </c>
      <c r="F231">
        <f t="shared" ca="1" si="28"/>
        <v>8000000</v>
      </c>
      <c r="G231">
        <f t="shared" ca="1" si="29"/>
        <v>1</v>
      </c>
      <c r="H231">
        <f t="shared" ca="1" si="30"/>
        <v>15.283044</v>
      </c>
      <c r="I231">
        <f t="shared" ca="1" si="31"/>
        <v>3.4994499999999999</v>
      </c>
    </row>
    <row r="232" spans="1:9" x14ac:dyDescent="0.25">
      <c r="A232" t="s">
        <v>230</v>
      </c>
      <c r="B232" t="str">
        <f t="shared" ca="1" si="24"/>
        <v>Materialization took: 4.160789s</v>
      </c>
      <c r="C232" t="str">
        <f t="shared" ca="1" si="25"/>
        <v>Intersect iteration 2 with 11 clusters of size 8000000 computed with 1 threads in 18.944699s.</v>
      </c>
      <c r="D232">
        <f t="shared" ca="1" si="26"/>
        <v>2</v>
      </c>
      <c r="E232">
        <f t="shared" ca="1" si="27"/>
        <v>11</v>
      </c>
      <c r="F232">
        <f t="shared" ca="1" si="28"/>
        <v>8000000</v>
      </c>
      <c r="G232">
        <f t="shared" ca="1" si="29"/>
        <v>1</v>
      </c>
      <c r="H232">
        <f t="shared" ca="1" si="30"/>
        <v>18.944699</v>
      </c>
      <c r="I232">
        <f t="shared" ca="1" si="31"/>
        <v>4.1607890000000003</v>
      </c>
    </row>
    <row r="233" spans="1:9" x14ac:dyDescent="0.25">
      <c r="A233" t="s">
        <v>231</v>
      </c>
      <c r="B233" t="str">
        <f t="shared" ca="1" si="24"/>
        <v>Materialization took: 0.091897s</v>
      </c>
      <c r="C233" t="str">
        <f t="shared" ca="1" si="25"/>
        <v>Intersect iteration 0 with 12 clusters of size 125000 computed with 1 threads in 0.352041s.</v>
      </c>
      <c r="D233">
        <f t="shared" ca="1" si="26"/>
        <v>0</v>
      </c>
      <c r="E233">
        <f t="shared" ca="1" si="27"/>
        <v>12</v>
      </c>
      <c r="F233">
        <f t="shared" ca="1" si="28"/>
        <v>125000</v>
      </c>
      <c r="G233">
        <f t="shared" ca="1" si="29"/>
        <v>1</v>
      </c>
      <c r="H233">
        <f t="shared" ca="1" si="30"/>
        <v>0.35204099999999999</v>
      </c>
      <c r="I233">
        <f t="shared" ca="1" si="31"/>
        <v>9.1897000000000006E-2</v>
      </c>
    </row>
    <row r="234" spans="1:9" x14ac:dyDescent="0.25">
      <c r="A234" t="s">
        <v>232</v>
      </c>
      <c r="B234" t="str">
        <f t="shared" ca="1" si="24"/>
        <v>Materialization took: 0.072100s</v>
      </c>
      <c r="C234" t="str">
        <f t="shared" ca="1" si="25"/>
        <v>Intersect iteration 1 with 12 clusters of size 125000 computed with 1 threads in 0.367661s.</v>
      </c>
      <c r="D234">
        <f t="shared" ca="1" si="26"/>
        <v>1</v>
      </c>
      <c r="E234">
        <f t="shared" ca="1" si="27"/>
        <v>12</v>
      </c>
      <c r="F234">
        <f t="shared" ca="1" si="28"/>
        <v>125000</v>
      </c>
      <c r="G234">
        <f t="shared" ca="1" si="29"/>
        <v>1</v>
      </c>
      <c r="H234">
        <f t="shared" ca="1" si="30"/>
        <v>0.36766100000000002</v>
      </c>
      <c r="I234">
        <f t="shared" ca="1" si="31"/>
        <v>7.2099999999999997E-2</v>
      </c>
    </row>
    <row r="235" spans="1:9" x14ac:dyDescent="0.25">
      <c r="A235" t="s">
        <v>233</v>
      </c>
      <c r="B235" t="str">
        <f t="shared" ca="1" si="24"/>
        <v>Materialization took: 0.063576s</v>
      </c>
      <c r="C235" t="str">
        <f t="shared" ca="1" si="25"/>
        <v>Intersect iteration 2 with 12 clusters of size 125000 computed with 1 threads in 0.389423s.</v>
      </c>
      <c r="D235">
        <f t="shared" ca="1" si="26"/>
        <v>2</v>
      </c>
      <c r="E235">
        <f t="shared" ca="1" si="27"/>
        <v>12</v>
      </c>
      <c r="F235">
        <f t="shared" ca="1" si="28"/>
        <v>125000</v>
      </c>
      <c r="G235">
        <f t="shared" ca="1" si="29"/>
        <v>1</v>
      </c>
      <c r="H235">
        <f t="shared" ca="1" si="30"/>
        <v>0.38942300000000002</v>
      </c>
      <c r="I235">
        <f t="shared" ca="1" si="31"/>
        <v>6.3575999999999994E-2</v>
      </c>
    </row>
    <row r="236" spans="1:9" x14ac:dyDescent="0.25">
      <c r="A236" t="s">
        <v>234</v>
      </c>
      <c r="B236" t="str">
        <f t="shared" ca="1" si="24"/>
        <v>Materialization took: 0.167985s</v>
      </c>
      <c r="C236" t="str">
        <f t="shared" ca="1" si="25"/>
        <v>Intersect iteration 0 with 12 clusters of size 250000 computed with 1 threads in 0.758512s.</v>
      </c>
      <c r="D236">
        <f t="shared" ca="1" si="26"/>
        <v>0</v>
      </c>
      <c r="E236">
        <f t="shared" ca="1" si="27"/>
        <v>12</v>
      </c>
      <c r="F236">
        <f t="shared" ca="1" si="28"/>
        <v>250000</v>
      </c>
      <c r="G236">
        <f t="shared" ca="1" si="29"/>
        <v>1</v>
      </c>
      <c r="H236">
        <f t="shared" ca="1" si="30"/>
        <v>0.75851199999999996</v>
      </c>
      <c r="I236">
        <f t="shared" ca="1" si="31"/>
        <v>0.167985</v>
      </c>
    </row>
    <row r="237" spans="1:9" x14ac:dyDescent="0.25">
      <c r="A237" t="s">
        <v>235</v>
      </c>
      <c r="B237" t="str">
        <f t="shared" ca="1" si="24"/>
        <v>Materialization took: 0.145583s</v>
      </c>
      <c r="C237" t="str">
        <f t="shared" ca="1" si="25"/>
        <v>Intersect iteration 1 with 12 clusters of size 250000 computed with 1 threads in 0.723077s.</v>
      </c>
      <c r="D237">
        <f t="shared" ca="1" si="26"/>
        <v>1</v>
      </c>
      <c r="E237">
        <f t="shared" ca="1" si="27"/>
        <v>12</v>
      </c>
      <c r="F237">
        <f t="shared" ca="1" si="28"/>
        <v>250000</v>
      </c>
      <c r="G237">
        <f t="shared" ca="1" si="29"/>
        <v>1</v>
      </c>
      <c r="H237">
        <f t="shared" ca="1" si="30"/>
        <v>0.72307699999999997</v>
      </c>
      <c r="I237">
        <f t="shared" ca="1" si="31"/>
        <v>0.14558299999999999</v>
      </c>
    </row>
    <row r="238" spans="1:9" x14ac:dyDescent="0.25">
      <c r="A238" t="s">
        <v>236</v>
      </c>
      <c r="B238" t="str">
        <f t="shared" ca="1" si="24"/>
        <v>Materialization took: 0.108682s</v>
      </c>
      <c r="C238" t="str">
        <f t="shared" ca="1" si="25"/>
        <v>Intersect iteration 2 with 12 clusters of size 250000 computed with 1 threads in 0.587404s.</v>
      </c>
      <c r="D238">
        <f t="shared" ca="1" si="26"/>
        <v>2</v>
      </c>
      <c r="E238">
        <f t="shared" ca="1" si="27"/>
        <v>12</v>
      </c>
      <c r="F238">
        <f t="shared" ca="1" si="28"/>
        <v>250000</v>
      </c>
      <c r="G238">
        <f t="shared" ca="1" si="29"/>
        <v>1</v>
      </c>
      <c r="H238">
        <f t="shared" ca="1" si="30"/>
        <v>0.58740400000000004</v>
      </c>
      <c r="I238">
        <f t="shared" ca="1" si="31"/>
        <v>0.108682</v>
      </c>
    </row>
    <row r="239" spans="1:9" x14ac:dyDescent="0.25">
      <c r="A239" t="s">
        <v>237</v>
      </c>
      <c r="B239" t="str">
        <f t="shared" ca="1" si="24"/>
        <v>Materialization took: 0.256275s</v>
      </c>
      <c r="C239" t="str">
        <f t="shared" ca="1" si="25"/>
        <v>Intersect iteration 0 with 12 clusters of size 500000 computed with 1 threads in 1.263797s.</v>
      </c>
      <c r="D239">
        <f t="shared" ca="1" si="26"/>
        <v>0</v>
      </c>
      <c r="E239">
        <f t="shared" ca="1" si="27"/>
        <v>12</v>
      </c>
      <c r="F239">
        <f t="shared" ca="1" si="28"/>
        <v>500000</v>
      </c>
      <c r="G239">
        <f t="shared" ca="1" si="29"/>
        <v>1</v>
      </c>
      <c r="H239">
        <f t="shared" ca="1" si="30"/>
        <v>1.2637970000000001</v>
      </c>
      <c r="I239">
        <f t="shared" ca="1" si="31"/>
        <v>0.25627499999999998</v>
      </c>
    </row>
    <row r="240" spans="1:9" x14ac:dyDescent="0.25">
      <c r="A240" t="s">
        <v>238</v>
      </c>
      <c r="B240" t="str">
        <f t="shared" ca="1" si="24"/>
        <v>Materialization took: 0.256493s</v>
      </c>
      <c r="C240" t="str">
        <f t="shared" ca="1" si="25"/>
        <v>Intersect iteration 1 with 12 clusters of size 500000 computed with 1 threads in 1.234897s.</v>
      </c>
      <c r="D240">
        <f t="shared" ca="1" si="26"/>
        <v>1</v>
      </c>
      <c r="E240">
        <f t="shared" ca="1" si="27"/>
        <v>12</v>
      </c>
      <c r="F240">
        <f t="shared" ca="1" si="28"/>
        <v>500000</v>
      </c>
      <c r="G240">
        <f t="shared" ca="1" si="29"/>
        <v>1</v>
      </c>
      <c r="H240">
        <f t="shared" ca="1" si="30"/>
        <v>1.2348969999999999</v>
      </c>
      <c r="I240">
        <f t="shared" ca="1" si="31"/>
        <v>0.25649300000000003</v>
      </c>
    </row>
    <row r="241" spans="1:9" x14ac:dyDescent="0.25">
      <c r="A241" t="s">
        <v>239</v>
      </c>
      <c r="B241" t="str">
        <f t="shared" ca="1" si="24"/>
        <v>Materialization took: 0.242222s</v>
      </c>
      <c r="C241" t="str">
        <f t="shared" ca="1" si="25"/>
        <v>Intersect iteration 2 with 12 clusters of size 500000 computed with 1 threads in 1.079001s.</v>
      </c>
      <c r="D241">
        <f t="shared" ca="1" si="26"/>
        <v>2</v>
      </c>
      <c r="E241">
        <f t="shared" ca="1" si="27"/>
        <v>12</v>
      </c>
      <c r="F241">
        <f t="shared" ca="1" si="28"/>
        <v>500000</v>
      </c>
      <c r="G241">
        <f t="shared" ca="1" si="29"/>
        <v>1</v>
      </c>
      <c r="H241">
        <f t="shared" ca="1" si="30"/>
        <v>1.0790010000000001</v>
      </c>
      <c r="I241">
        <f t="shared" ca="1" si="31"/>
        <v>0.24222199999999999</v>
      </c>
    </row>
    <row r="242" spans="1:9" x14ac:dyDescent="0.25">
      <c r="A242" t="s">
        <v>240</v>
      </c>
      <c r="B242" t="str">
        <f t="shared" ca="1" si="24"/>
        <v>Materialization took: 0.453819s</v>
      </c>
      <c r="C242" t="str">
        <f t="shared" ca="1" si="25"/>
        <v>Intersect iteration 0 with 12 clusters of size 1000000 computed with 1 threads in 2.166729s.</v>
      </c>
      <c r="D242">
        <f t="shared" ca="1" si="26"/>
        <v>0</v>
      </c>
      <c r="E242">
        <f t="shared" ca="1" si="27"/>
        <v>12</v>
      </c>
      <c r="F242">
        <f t="shared" ca="1" si="28"/>
        <v>1000000</v>
      </c>
      <c r="G242">
        <f t="shared" ca="1" si="29"/>
        <v>1</v>
      </c>
      <c r="H242">
        <f t="shared" ca="1" si="30"/>
        <v>2.1667290000000001</v>
      </c>
      <c r="I242">
        <f t="shared" ca="1" si="31"/>
        <v>0.45381899999999997</v>
      </c>
    </row>
    <row r="243" spans="1:9" x14ac:dyDescent="0.25">
      <c r="A243" t="s">
        <v>241</v>
      </c>
      <c r="B243" t="str">
        <f t="shared" ca="1" si="24"/>
        <v>Materialization took: 0.365723s</v>
      </c>
      <c r="C243" t="str">
        <f t="shared" ca="1" si="25"/>
        <v>Intersect iteration 1 with 12 clusters of size 1000000 computed with 1 threads in 1.934395s.</v>
      </c>
      <c r="D243">
        <f t="shared" ca="1" si="26"/>
        <v>1</v>
      </c>
      <c r="E243">
        <f t="shared" ca="1" si="27"/>
        <v>12</v>
      </c>
      <c r="F243">
        <f t="shared" ca="1" si="28"/>
        <v>1000000</v>
      </c>
      <c r="G243">
        <f t="shared" ca="1" si="29"/>
        <v>1</v>
      </c>
      <c r="H243">
        <f t="shared" ca="1" si="30"/>
        <v>1.9343950000000001</v>
      </c>
      <c r="I243">
        <f t="shared" ca="1" si="31"/>
        <v>0.36572300000000002</v>
      </c>
    </row>
    <row r="244" spans="1:9" x14ac:dyDescent="0.25">
      <c r="A244" t="s">
        <v>242</v>
      </c>
      <c r="B244" t="str">
        <f t="shared" ca="1" si="24"/>
        <v>Materialization took: 0.392323s</v>
      </c>
      <c r="C244" t="str">
        <f t="shared" ca="1" si="25"/>
        <v>Intersect iteration 2 with 12 clusters of size 1000000 computed with 1 threads in 1.845253s.</v>
      </c>
      <c r="D244">
        <f t="shared" ca="1" si="26"/>
        <v>2</v>
      </c>
      <c r="E244">
        <f t="shared" ca="1" si="27"/>
        <v>12</v>
      </c>
      <c r="F244">
        <f t="shared" ca="1" si="28"/>
        <v>1000000</v>
      </c>
      <c r="G244">
        <f t="shared" ca="1" si="29"/>
        <v>1</v>
      </c>
      <c r="H244">
        <f t="shared" ca="1" si="30"/>
        <v>1.845253</v>
      </c>
      <c r="I244">
        <f t="shared" ca="1" si="31"/>
        <v>0.39232299999999998</v>
      </c>
    </row>
    <row r="245" spans="1:9" x14ac:dyDescent="0.25">
      <c r="A245" t="s">
        <v>243</v>
      </c>
      <c r="B245" t="str">
        <f t="shared" ca="1" si="24"/>
        <v>Materialization took: 0.684709s</v>
      </c>
      <c r="C245" t="str">
        <f t="shared" ca="1" si="25"/>
        <v>Intersect iteration 0 with 12 clusters of size 2000000 computed with 1 threads in 3.821056s.</v>
      </c>
      <c r="D245">
        <f t="shared" ca="1" si="26"/>
        <v>0</v>
      </c>
      <c r="E245">
        <f t="shared" ca="1" si="27"/>
        <v>12</v>
      </c>
      <c r="F245">
        <f t="shared" ca="1" si="28"/>
        <v>2000000</v>
      </c>
      <c r="G245">
        <f t="shared" ca="1" si="29"/>
        <v>1</v>
      </c>
      <c r="H245">
        <f t="shared" ca="1" si="30"/>
        <v>3.821056</v>
      </c>
      <c r="I245">
        <f t="shared" ca="1" si="31"/>
        <v>0.68470900000000001</v>
      </c>
    </row>
    <row r="246" spans="1:9" x14ac:dyDescent="0.25">
      <c r="A246" t="s">
        <v>244</v>
      </c>
      <c r="B246" t="str">
        <f t="shared" ca="1" si="24"/>
        <v>Materialization took: 0.753997s</v>
      </c>
      <c r="C246" t="str">
        <f t="shared" ca="1" si="25"/>
        <v>Intersect iteration 1 with 12 clusters of size 2000000 computed with 1 threads in 3.814549s.</v>
      </c>
      <c r="D246">
        <f t="shared" ca="1" si="26"/>
        <v>1</v>
      </c>
      <c r="E246">
        <f t="shared" ca="1" si="27"/>
        <v>12</v>
      </c>
      <c r="F246">
        <f t="shared" ca="1" si="28"/>
        <v>2000000</v>
      </c>
      <c r="G246">
        <f t="shared" ca="1" si="29"/>
        <v>1</v>
      </c>
      <c r="H246">
        <f t="shared" ca="1" si="30"/>
        <v>3.814549</v>
      </c>
      <c r="I246">
        <f t="shared" ca="1" si="31"/>
        <v>0.75399700000000003</v>
      </c>
    </row>
    <row r="247" spans="1:9" x14ac:dyDescent="0.25">
      <c r="A247" t="s">
        <v>245</v>
      </c>
      <c r="B247" t="str">
        <f t="shared" ca="1" si="24"/>
        <v>Materialization took: 0.705281s</v>
      </c>
      <c r="C247" t="str">
        <f t="shared" ca="1" si="25"/>
        <v>Intersect iteration 2 with 12 clusters of size 2000000 computed with 1 threads in 3.729568s.</v>
      </c>
      <c r="D247">
        <f t="shared" ca="1" si="26"/>
        <v>2</v>
      </c>
      <c r="E247">
        <f t="shared" ca="1" si="27"/>
        <v>12</v>
      </c>
      <c r="F247">
        <f t="shared" ca="1" si="28"/>
        <v>2000000</v>
      </c>
      <c r="G247">
        <f t="shared" ca="1" si="29"/>
        <v>1</v>
      </c>
      <c r="H247">
        <f t="shared" ca="1" si="30"/>
        <v>3.729568</v>
      </c>
      <c r="I247">
        <f t="shared" ca="1" si="31"/>
        <v>0.70528100000000005</v>
      </c>
    </row>
    <row r="248" spans="1:9" x14ac:dyDescent="0.25">
      <c r="A248" t="s">
        <v>246</v>
      </c>
      <c r="B248" t="str">
        <f t="shared" ca="1" si="24"/>
        <v>Materialization took: 1.875217s</v>
      </c>
      <c r="C248" t="str">
        <f t="shared" ca="1" si="25"/>
        <v>Intersect iteration 0 with 12 clusters of size 4000000 computed with 1 threads in 10.412550s.</v>
      </c>
      <c r="D248">
        <f t="shared" ca="1" si="26"/>
        <v>0</v>
      </c>
      <c r="E248">
        <f t="shared" ca="1" si="27"/>
        <v>12</v>
      </c>
      <c r="F248">
        <f t="shared" ca="1" si="28"/>
        <v>4000000</v>
      </c>
      <c r="G248">
        <f t="shared" ca="1" si="29"/>
        <v>1</v>
      </c>
      <c r="H248">
        <f t="shared" ca="1" si="30"/>
        <v>10.41255</v>
      </c>
      <c r="I248">
        <f t="shared" ca="1" si="31"/>
        <v>1.8752169999999999</v>
      </c>
    </row>
    <row r="249" spans="1:9" x14ac:dyDescent="0.25">
      <c r="A249" t="s">
        <v>247</v>
      </c>
      <c r="B249" t="str">
        <f t="shared" ca="1" si="24"/>
        <v>Materialization took: 2.404704s</v>
      </c>
      <c r="C249" t="str">
        <f t="shared" ca="1" si="25"/>
        <v>Intersect iteration 1 with 12 clusters of size 4000000 computed with 1 threads in 11.804455s.</v>
      </c>
      <c r="D249">
        <f t="shared" ca="1" si="26"/>
        <v>1</v>
      </c>
      <c r="E249">
        <f t="shared" ca="1" si="27"/>
        <v>12</v>
      </c>
      <c r="F249">
        <f t="shared" ca="1" si="28"/>
        <v>4000000</v>
      </c>
      <c r="G249">
        <f t="shared" ca="1" si="29"/>
        <v>1</v>
      </c>
      <c r="H249">
        <f t="shared" ca="1" si="30"/>
        <v>11.804455000000001</v>
      </c>
      <c r="I249">
        <f t="shared" ca="1" si="31"/>
        <v>2.4047040000000002</v>
      </c>
    </row>
    <row r="250" spans="1:9" x14ac:dyDescent="0.25">
      <c r="A250" t="s">
        <v>248</v>
      </c>
      <c r="B250" t="str">
        <f t="shared" ca="1" si="24"/>
        <v>Materialization took: 3.478351s</v>
      </c>
      <c r="C250" t="str">
        <f t="shared" ca="1" si="25"/>
        <v>Intersect iteration 2 with 12 clusters of size 4000000 computed with 1 threads in 13.669982s.</v>
      </c>
      <c r="D250">
        <f t="shared" ca="1" si="26"/>
        <v>2</v>
      </c>
      <c r="E250">
        <f t="shared" ca="1" si="27"/>
        <v>12</v>
      </c>
      <c r="F250">
        <f t="shared" ca="1" si="28"/>
        <v>4000000</v>
      </c>
      <c r="G250">
        <f t="shared" ca="1" si="29"/>
        <v>1</v>
      </c>
      <c r="H250">
        <f t="shared" ca="1" si="30"/>
        <v>13.669981999999999</v>
      </c>
      <c r="I250">
        <f t="shared" ca="1" si="31"/>
        <v>3.478351</v>
      </c>
    </row>
    <row r="251" spans="1:9" x14ac:dyDescent="0.25">
      <c r="A251" t="s">
        <v>249</v>
      </c>
      <c r="B251" t="str">
        <f t="shared" ca="1" si="24"/>
        <v>Materialization took: 7.565085s</v>
      </c>
      <c r="C251" t="str">
        <f t="shared" ca="1" si="25"/>
        <v>Intersect iteration 0 with 12 clusters of size 8000000 computed with 1 threads in 21.923974s.</v>
      </c>
      <c r="D251">
        <f t="shared" ca="1" si="26"/>
        <v>0</v>
      </c>
      <c r="E251">
        <f t="shared" ca="1" si="27"/>
        <v>12</v>
      </c>
      <c r="F251">
        <f t="shared" ca="1" si="28"/>
        <v>8000000</v>
      </c>
      <c r="G251">
        <f t="shared" ca="1" si="29"/>
        <v>1</v>
      </c>
      <c r="H251">
        <f t="shared" ca="1" si="30"/>
        <v>21.923974000000001</v>
      </c>
      <c r="I251">
        <f t="shared" ca="1" si="31"/>
        <v>7.5650849999999998</v>
      </c>
    </row>
    <row r="252" spans="1:9" x14ac:dyDescent="0.25">
      <c r="A252" t="s">
        <v>250</v>
      </c>
      <c r="B252" t="str">
        <f t="shared" ca="1" si="24"/>
        <v>Materialization took: 3.588460s</v>
      </c>
      <c r="C252" t="str">
        <f t="shared" ca="1" si="25"/>
        <v>Intersect iteration 1 with 12 clusters of size 8000000 computed with 1 threads in 16.410692s.</v>
      </c>
      <c r="D252">
        <f t="shared" ca="1" si="26"/>
        <v>1</v>
      </c>
      <c r="E252">
        <f t="shared" ca="1" si="27"/>
        <v>12</v>
      </c>
      <c r="F252">
        <f t="shared" ca="1" si="28"/>
        <v>8000000</v>
      </c>
      <c r="G252">
        <f t="shared" ca="1" si="29"/>
        <v>1</v>
      </c>
      <c r="H252">
        <f t="shared" ca="1" si="30"/>
        <v>16.410692000000001</v>
      </c>
      <c r="I252">
        <f t="shared" ca="1" si="31"/>
        <v>3.58846</v>
      </c>
    </row>
    <row r="253" spans="1:9" x14ac:dyDescent="0.25">
      <c r="A253" t="s">
        <v>251</v>
      </c>
      <c r="B253" t="str">
        <f t="shared" ca="1" si="24"/>
        <v>Materialization took: 7.855120s</v>
      </c>
      <c r="C253" t="str">
        <f t="shared" ca="1" si="25"/>
        <v>Intersect iteration 2 with 12 clusters of size 8000000 computed with 1 threads in 34.795631s.</v>
      </c>
      <c r="D253">
        <f t="shared" ca="1" si="26"/>
        <v>2</v>
      </c>
      <c r="E253">
        <f t="shared" ca="1" si="27"/>
        <v>12</v>
      </c>
      <c r="F253">
        <f t="shared" ca="1" si="28"/>
        <v>8000000</v>
      </c>
      <c r="G253">
        <f t="shared" ca="1" si="29"/>
        <v>1</v>
      </c>
      <c r="H253">
        <f t="shared" ca="1" si="30"/>
        <v>34.795631</v>
      </c>
      <c r="I253">
        <f t="shared" ca="1" si="31"/>
        <v>7.8551200000000003</v>
      </c>
    </row>
    <row r="254" spans="1:9" x14ac:dyDescent="0.25">
      <c r="A254" t="s">
        <v>252</v>
      </c>
      <c r="B254" t="str">
        <f t="shared" ca="1" si="24"/>
        <v>Materialization took: 0.070082s</v>
      </c>
      <c r="C254" t="str">
        <f t="shared" ca="1" si="25"/>
        <v>Intersect iteration 0 with 13 clusters of size 125000 computed with 1 threads in 0.375026s.</v>
      </c>
      <c r="D254">
        <f t="shared" ca="1" si="26"/>
        <v>0</v>
      </c>
      <c r="E254">
        <f t="shared" ca="1" si="27"/>
        <v>13</v>
      </c>
      <c r="F254">
        <f t="shared" ca="1" si="28"/>
        <v>125000</v>
      </c>
      <c r="G254">
        <f t="shared" ca="1" si="29"/>
        <v>1</v>
      </c>
      <c r="H254">
        <f t="shared" ca="1" si="30"/>
        <v>0.37502600000000003</v>
      </c>
      <c r="I254">
        <f t="shared" ca="1" si="31"/>
        <v>7.0082000000000005E-2</v>
      </c>
    </row>
    <row r="255" spans="1:9" x14ac:dyDescent="0.25">
      <c r="A255" t="s">
        <v>253</v>
      </c>
      <c r="B255" t="str">
        <f t="shared" ca="1" si="24"/>
        <v>Materialization took: 0.078032s</v>
      </c>
      <c r="C255" t="str">
        <f t="shared" ca="1" si="25"/>
        <v>Intersect iteration 1 with 13 clusters of size 125000 computed with 1 threads in 0.378720s.</v>
      </c>
      <c r="D255">
        <f t="shared" ca="1" si="26"/>
        <v>1</v>
      </c>
      <c r="E255">
        <f t="shared" ca="1" si="27"/>
        <v>13</v>
      </c>
      <c r="F255">
        <f t="shared" ca="1" si="28"/>
        <v>125000</v>
      </c>
      <c r="G255">
        <f t="shared" ca="1" si="29"/>
        <v>1</v>
      </c>
      <c r="H255">
        <f t="shared" ca="1" si="30"/>
        <v>0.37872</v>
      </c>
      <c r="I255">
        <f t="shared" ca="1" si="31"/>
        <v>7.8032000000000004E-2</v>
      </c>
    </row>
    <row r="256" spans="1:9" x14ac:dyDescent="0.25">
      <c r="A256" t="s">
        <v>254</v>
      </c>
      <c r="B256" t="str">
        <f t="shared" ca="1" si="24"/>
        <v>Materialization took: 0.060551s</v>
      </c>
      <c r="C256" t="str">
        <f t="shared" ca="1" si="25"/>
        <v>Intersect iteration 2 with 13 clusters of size 125000 computed with 1 threads in 0.383633s.</v>
      </c>
      <c r="D256">
        <f t="shared" ca="1" si="26"/>
        <v>2</v>
      </c>
      <c r="E256">
        <f t="shared" ca="1" si="27"/>
        <v>13</v>
      </c>
      <c r="F256">
        <f t="shared" ca="1" si="28"/>
        <v>125000</v>
      </c>
      <c r="G256">
        <f t="shared" ca="1" si="29"/>
        <v>1</v>
      </c>
      <c r="H256">
        <f t="shared" ca="1" si="30"/>
        <v>0.383633</v>
      </c>
      <c r="I256">
        <f t="shared" ca="1" si="31"/>
        <v>6.0551000000000001E-2</v>
      </c>
    </row>
    <row r="257" spans="1:9" x14ac:dyDescent="0.25">
      <c r="A257" t="s">
        <v>255</v>
      </c>
      <c r="B257" t="str">
        <f t="shared" ca="1" si="24"/>
        <v>Materialization took: 0.179149s</v>
      </c>
      <c r="C257" t="str">
        <f t="shared" ca="1" si="25"/>
        <v>Intersect iteration 0 with 13 clusters of size 250000 computed with 1 threads in 0.887715s.</v>
      </c>
      <c r="D257">
        <f t="shared" ca="1" si="26"/>
        <v>0</v>
      </c>
      <c r="E257">
        <f t="shared" ca="1" si="27"/>
        <v>13</v>
      </c>
      <c r="F257">
        <f t="shared" ca="1" si="28"/>
        <v>250000</v>
      </c>
      <c r="G257">
        <f t="shared" ca="1" si="29"/>
        <v>1</v>
      </c>
      <c r="H257">
        <f t="shared" ca="1" si="30"/>
        <v>0.88771500000000003</v>
      </c>
      <c r="I257">
        <f t="shared" ca="1" si="31"/>
        <v>0.179149</v>
      </c>
    </row>
    <row r="258" spans="1:9" x14ac:dyDescent="0.25">
      <c r="A258" t="s">
        <v>256</v>
      </c>
      <c r="B258" t="str">
        <f t="shared" ca="1" si="24"/>
        <v>Materialization took: 0.217946s</v>
      </c>
      <c r="C258" t="str">
        <f t="shared" ca="1" si="25"/>
        <v>Intersect iteration 1 with 13 clusters of size 250000 computed with 1 threads in 0.900470s.</v>
      </c>
      <c r="D258">
        <f t="shared" ca="1" si="26"/>
        <v>1</v>
      </c>
      <c r="E258">
        <f t="shared" ca="1" si="27"/>
        <v>13</v>
      </c>
      <c r="F258">
        <f t="shared" ca="1" si="28"/>
        <v>250000</v>
      </c>
      <c r="G258">
        <f t="shared" ca="1" si="29"/>
        <v>1</v>
      </c>
      <c r="H258">
        <f t="shared" ca="1" si="30"/>
        <v>0.90046999999999999</v>
      </c>
      <c r="I258">
        <f t="shared" ca="1" si="31"/>
        <v>0.217946</v>
      </c>
    </row>
    <row r="259" spans="1:9" x14ac:dyDescent="0.25">
      <c r="A259" t="s">
        <v>257</v>
      </c>
      <c r="B259" t="str">
        <f t="shared" ref="B259:B322" ca="1" si="32">OFFSET(A$1,(ROW()-1)*2-0,0)</f>
        <v>Materialization took: 0.157871s</v>
      </c>
      <c r="C259" t="str">
        <f t="shared" ref="C259:C322" ca="1" si="33">OFFSET(A$1,(ROW()-1)*2+1,0)</f>
        <v>Intersect iteration 2 with 13 clusters of size 250000 computed with 1 threads in 0.813294s.</v>
      </c>
      <c r="D259">
        <f t="shared" ref="D259:D322" ca="1" si="34">_xlfn.NUMBERVALUE(MID(C259,FIND("iteration",C259)+10,1))</f>
        <v>2</v>
      </c>
      <c r="E259">
        <f t="shared" ref="E259:E322" ca="1" si="35">_xlfn.NUMBERVALUE(MID(C259,FIND("with",C259)+5,2))</f>
        <v>13</v>
      </c>
      <c r="F259">
        <f t="shared" ref="F259:F322" ca="1" si="36">_xlfn.NUMBERVALUE(MID(C259,FIND("size",C259)+5,FIND("computed",C259)-FIND("size",C259)-5))</f>
        <v>250000</v>
      </c>
      <c r="G259">
        <f t="shared" ref="G259:G322" ca="1" si="37">_xlfn.NUMBERVALUE(MID(C259,FIND("computed with",C259)+14,2))</f>
        <v>1</v>
      </c>
      <c r="H259">
        <f t="shared" ref="H259:H322" ca="1" si="38">_xlfn.NUMBERVALUE(MID(C259,FIND("in",C259)+3,FIND("s.",C259)-FIND("in",C259)-3))</f>
        <v>0.81329399999999996</v>
      </c>
      <c r="I259">
        <f t="shared" ref="I259:I322" ca="1" si="39">_xlfn.NUMBERVALUE(MID(B259,FIND(":",B259)+2,FIND("s",B259)-FIND(":",B259)-2))</f>
        <v>0.15787100000000001</v>
      </c>
    </row>
    <row r="260" spans="1:9" x14ac:dyDescent="0.25">
      <c r="A260" t="s">
        <v>258</v>
      </c>
      <c r="B260" t="str">
        <f t="shared" ca="1" si="32"/>
        <v>Materialization took: 0.322203s</v>
      </c>
      <c r="C260" t="str">
        <f t="shared" ca="1" si="33"/>
        <v>Intersect iteration 0 with 13 clusters of size 500000 computed with 1 threads in 1.448635s.</v>
      </c>
      <c r="D260">
        <f t="shared" ca="1" si="34"/>
        <v>0</v>
      </c>
      <c r="E260">
        <f t="shared" ca="1" si="35"/>
        <v>13</v>
      </c>
      <c r="F260">
        <f t="shared" ca="1" si="36"/>
        <v>500000</v>
      </c>
      <c r="G260">
        <f t="shared" ca="1" si="37"/>
        <v>1</v>
      </c>
      <c r="H260">
        <f t="shared" ca="1" si="38"/>
        <v>1.4486349999999999</v>
      </c>
      <c r="I260">
        <f t="shared" ca="1" si="39"/>
        <v>0.32220300000000002</v>
      </c>
    </row>
    <row r="261" spans="1:9" x14ac:dyDescent="0.25">
      <c r="A261" t="s">
        <v>259</v>
      </c>
      <c r="B261" t="str">
        <f t="shared" ca="1" si="32"/>
        <v>Materialization took: 0.304140s</v>
      </c>
      <c r="C261" t="str">
        <f t="shared" ca="1" si="33"/>
        <v>Intersect iteration 1 with 13 clusters of size 500000 computed with 1 threads in 1.260967s.</v>
      </c>
      <c r="D261">
        <f t="shared" ca="1" si="34"/>
        <v>1</v>
      </c>
      <c r="E261">
        <f t="shared" ca="1" si="35"/>
        <v>13</v>
      </c>
      <c r="F261">
        <f t="shared" ca="1" si="36"/>
        <v>500000</v>
      </c>
      <c r="G261">
        <f t="shared" ca="1" si="37"/>
        <v>1</v>
      </c>
      <c r="H261">
        <f t="shared" ca="1" si="38"/>
        <v>1.2609669999999999</v>
      </c>
      <c r="I261">
        <f t="shared" ca="1" si="39"/>
        <v>0.30414000000000002</v>
      </c>
    </row>
    <row r="262" spans="1:9" x14ac:dyDescent="0.25">
      <c r="A262" t="s">
        <v>260</v>
      </c>
      <c r="B262" t="str">
        <f t="shared" ca="1" si="32"/>
        <v>Materialization took: 0.239507s</v>
      </c>
      <c r="C262" t="str">
        <f t="shared" ca="1" si="33"/>
        <v>Intersect iteration 2 with 13 clusters of size 500000 computed with 1 threads in 1.194122s.</v>
      </c>
      <c r="D262">
        <f t="shared" ca="1" si="34"/>
        <v>2</v>
      </c>
      <c r="E262">
        <f t="shared" ca="1" si="35"/>
        <v>13</v>
      </c>
      <c r="F262">
        <f t="shared" ca="1" si="36"/>
        <v>500000</v>
      </c>
      <c r="G262">
        <f t="shared" ca="1" si="37"/>
        <v>1</v>
      </c>
      <c r="H262">
        <f t="shared" ca="1" si="38"/>
        <v>1.1941219999999999</v>
      </c>
      <c r="I262">
        <f t="shared" ca="1" si="39"/>
        <v>0.239507</v>
      </c>
    </row>
    <row r="263" spans="1:9" x14ac:dyDescent="0.25">
      <c r="A263" t="s">
        <v>261</v>
      </c>
      <c r="B263" t="str">
        <f t="shared" ca="1" si="32"/>
        <v>Materialization took: 0.484032s</v>
      </c>
      <c r="C263" t="str">
        <f t="shared" ca="1" si="33"/>
        <v>Intersect iteration 0 with 13 clusters of size 1000000 computed with 1 threads in 2.185155s.</v>
      </c>
      <c r="D263">
        <f t="shared" ca="1" si="34"/>
        <v>0</v>
      </c>
      <c r="E263">
        <f t="shared" ca="1" si="35"/>
        <v>13</v>
      </c>
      <c r="F263">
        <f t="shared" ca="1" si="36"/>
        <v>1000000</v>
      </c>
      <c r="G263">
        <f t="shared" ca="1" si="37"/>
        <v>1</v>
      </c>
      <c r="H263">
        <f t="shared" ca="1" si="38"/>
        <v>2.185155</v>
      </c>
      <c r="I263">
        <f t="shared" ca="1" si="39"/>
        <v>0.48403200000000002</v>
      </c>
    </row>
    <row r="264" spans="1:9" x14ac:dyDescent="0.25">
      <c r="A264" t="s">
        <v>262</v>
      </c>
      <c r="B264" t="str">
        <f t="shared" ca="1" si="32"/>
        <v>Materialization took: 0.434467s</v>
      </c>
      <c r="C264" t="str">
        <f t="shared" ca="1" si="33"/>
        <v>Intersect iteration 1 with 13 clusters of size 1000000 computed with 1 threads in 2.161650s.</v>
      </c>
      <c r="D264">
        <f t="shared" ca="1" si="34"/>
        <v>1</v>
      </c>
      <c r="E264">
        <f t="shared" ca="1" si="35"/>
        <v>13</v>
      </c>
      <c r="F264">
        <f t="shared" ca="1" si="36"/>
        <v>1000000</v>
      </c>
      <c r="G264">
        <f t="shared" ca="1" si="37"/>
        <v>1</v>
      </c>
      <c r="H264">
        <f t="shared" ca="1" si="38"/>
        <v>2.1616499999999998</v>
      </c>
      <c r="I264">
        <f t="shared" ca="1" si="39"/>
        <v>0.43446699999999999</v>
      </c>
    </row>
    <row r="265" spans="1:9" x14ac:dyDescent="0.25">
      <c r="A265" t="s">
        <v>263</v>
      </c>
      <c r="B265" t="str">
        <f t="shared" ca="1" si="32"/>
        <v>Materialization took: 0.368816s</v>
      </c>
      <c r="C265" t="str">
        <f t="shared" ca="1" si="33"/>
        <v>Intersect iteration 2 with 13 clusters of size 1000000 computed with 1 threads in 1.876225s.</v>
      </c>
      <c r="D265">
        <f t="shared" ca="1" si="34"/>
        <v>2</v>
      </c>
      <c r="E265">
        <f t="shared" ca="1" si="35"/>
        <v>13</v>
      </c>
      <c r="F265">
        <f t="shared" ca="1" si="36"/>
        <v>1000000</v>
      </c>
      <c r="G265">
        <f t="shared" ca="1" si="37"/>
        <v>1</v>
      </c>
      <c r="H265">
        <f t="shared" ca="1" si="38"/>
        <v>1.876225</v>
      </c>
      <c r="I265">
        <f t="shared" ca="1" si="39"/>
        <v>0.36881599999999998</v>
      </c>
    </row>
    <row r="266" spans="1:9" x14ac:dyDescent="0.25">
      <c r="A266" t="s">
        <v>264</v>
      </c>
      <c r="B266" t="str">
        <f t="shared" ca="1" si="32"/>
        <v>Materialization took: 0.733918s</v>
      </c>
      <c r="C266" t="str">
        <f t="shared" ca="1" si="33"/>
        <v>Intersect iteration 0 with 13 clusters of size 2000000 computed with 1 threads in 3.930068s.</v>
      </c>
      <c r="D266">
        <f t="shared" ca="1" si="34"/>
        <v>0</v>
      </c>
      <c r="E266">
        <f t="shared" ca="1" si="35"/>
        <v>13</v>
      </c>
      <c r="F266">
        <f t="shared" ca="1" si="36"/>
        <v>2000000</v>
      </c>
      <c r="G266">
        <f t="shared" ca="1" si="37"/>
        <v>1</v>
      </c>
      <c r="H266">
        <f t="shared" ca="1" si="38"/>
        <v>3.9300679999999999</v>
      </c>
      <c r="I266">
        <f t="shared" ca="1" si="39"/>
        <v>0.73391799999999996</v>
      </c>
    </row>
    <row r="267" spans="1:9" x14ac:dyDescent="0.25">
      <c r="A267" t="s">
        <v>265</v>
      </c>
      <c r="B267" t="str">
        <f t="shared" ca="1" si="32"/>
        <v>Materialization took: 0.735865s</v>
      </c>
      <c r="C267" t="str">
        <f t="shared" ca="1" si="33"/>
        <v>Intersect iteration 1 with 13 clusters of size 2000000 computed with 1 threads in 4.289562s.</v>
      </c>
      <c r="D267">
        <f t="shared" ca="1" si="34"/>
        <v>1</v>
      </c>
      <c r="E267">
        <f t="shared" ca="1" si="35"/>
        <v>13</v>
      </c>
      <c r="F267">
        <f t="shared" ca="1" si="36"/>
        <v>2000000</v>
      </c>
      <c r="G267">
        <f t="shared" ca="1" si="37"/>
        <v>1</v>
      </c>
      <c r="H267">
        <f t="shared" ca="1" si="38"/>
        <v>4.2895620000000001</v>
      </c>
      <c r="I267">
        <f t="shared" ca="1" si="39"/>
        <v>0.73586499999999999</v>
      </c>
    </row>
    <row r="268" spans="1:9" x14ac:dyDescent="0.25">
      <c r="A268" t="s">
        <v>266</v>
      </c>
      <c r="B268" t="str">
        <f t="shared" ca="1" si="32"/>
        <v>Materialization took: 1.038205s</v>
      </c>
      <c r="C268" t="str">
        <f t="shared" ca="1" si="33"/>
        <v>Intersect iteration 2 with 13 clusters of size 2000000 computed with 1 threads in 4.561056s.</v>
      </c>
      <c r="D268">
        <f t="shared" ca="1" si="34"/>
        <v>2</v>
      </c>
      <c r="E268">
        <f t="shared" ca="1" si="35"/>
        <v>13</v>
      </c>
      <c r="F268">
        <f t="shared" ca="1" si="36"/>
        <v>2000000</v>
      </c>
      <c r="G268">
        <f t="shared" ca="1" si="37"/>
        <v>1</v>
      </c>
      <c r="H268">
        <f t="shared" ca="1" si="38"/>
        <v>4.5610559999999998</v>
      </c>
      <c r="I268">
        <f t="shared" ca="1" si="39"/>
        <v>1.038205</v>
      </c>
    </row>
    <row r="269" spans="1:9" x14ac:dyDescent="0.25">
      <c r="A269" t="s">
        <v>267</v>
      </c>
      <c r="B269" t="str">
        <f t="shared" ca="1" si="32"/>
        <v>Materialization took: 2.643710s</v>
      </c>
      <c r="C269" t="str">
        <f t="shared" ca="1" si="33"/>
        <v>Intersect iteration 0 with 13 clusters of size 4000000 computed with 1 threads in 14.053507s.</v>
      </c>
      <c r="D269">
        <f t="shared" ca="1" si="34"/>
        <v>0</v>
      </c>
      <c r="E269">
        <f t="shared" ca="1" si="35"/>
        <v>13</v>
      </c>
      <c r="F269">
        <f t="shared" ca="1" si="36"/>
        <v>4000000</v>
      </c>
      <c r="G269">
        <f t="shared" ca="1" si="37"/>
        <v>1</v>
      </c>
      <c r="H269">
        <f t="shared" ca="1" si="38"/>
        <v>14.053507</v>
      </c>
      <c r="I269">
        <f t="shared" ca="1" si="39"/>
        <v>2.64371</v>
      </c>
    </row>
    <row r="270" spans="1:9" x14ac:dyDescent="0.25">
      <c r="A270" t="s">
        <v>268</v>
      </c>
      <c r="B270" t="str">
        <f t="shared" ca="1" si="32"/>
        <v>Materialization took: 2.277088s</v>
      </c>
      <c r="C270" t="str">
        <f t="shared" ca="1" si="33"/>
        <v>Intersect iteration 1 with 13 clusters of size 4000000 computed with 1 threads in 9.217617s.</v>
      </c>
      <c r="D270">
        <f t="shared" ca="1" si="34"/>
        <v>1</v>
      </c>
      <c r="E270">
        <f t="shared" ca="1" si="35"/>
        <v>13</v>
      </c>
      <c r="F270">
        <f t="shared" ca="1" si="36"/>
        <v>4000000</v>
      </c>
      <c r="G270">
        <f t="shared" ca="1" si="37"/>
        <v>1</v>
      </c>
      <c r="H270">
        <f t="shared" ca="1" si="38"/>
        <v>9.2176170000000006</v>
      </c>
      <c r="I270">
        <f t="shared" ca="1" si="39"/>
        <v>2.277088</v>
      </c>
    </row>
    <row r="271" spans="1:9" x14ac:dyDescent="0.25">
      <c r="A271" t="s">
        <v>269</v>
      </c>
      <c r="B271" t="str">
        <f t="shared" ca="1" si="32"/>
        <v>Materialization took: 1.785339s</v>
      </c>
      <c r="C271" t="str">
        <f t="shared" ca="1" si="33"/>
        <v>Intersect iteration 2 with 13 clusters of size 4000000 computed with 1 threads in 8.736374s.</v>
      </c>
      <c r="D271">
        <f t="shared" ca="1" si="34"/>
        <v>2</v>
      </c>
      <c r="E271">
        <f t="shared" ca="1" si="35"/>
        <v>13</v>
      </c>
      <c r="F271">
        <f t="shared" ca="1" si="36"/>
        <v>4000000</v>
      </c>
      <c r="G271">
        <f t="shared" ca="1" si="37"/>
        <v>1</v>
      </c>
      <c r="H271">
        <f t="shared" ca="1" si="38"/>
        <v>8.7363739999999996</v>
      </c>
      <c r="I271">
        <f t="shared" ca="1" si="39"/>
        <v>1.785339</v>
      </c>
    </row>
    <row r="272" spans="1:9" x14ac:dyDescent="0.25">
      <c r="A272" t="s">
        <v>270</v>
      </c>
      <c r="B272" t="str">
        <f t="shared" ca="1" si="32"/>
        <v>Materialization took: 3.677140s</v>
      </c>
      <c r="C272" t="str">
        <f t="shared" ca="1" si="33"/>
        <v>Intersect iteration 0 with 13 clusters of size 8000000 computed with 1 threads in 17.939145s.</v>
      </c>
      <c r="D272">
        <f t="shared" ca="1" si="34"/>
        <v>0</v>
      </c>
      <c r="E272">
        <f t="shared" ca="1" si="35"/>
        <v>13</v>
      </c>
      <c r="F272">
        <f t="shared" ca="1" si="36"/>
        <v>8000000</v>
      </c>
      <c r="G272">
        <f t="shared" ca="1" si="37"/>
        <v>1</v>
      </c>
      <c r="H272">
        <f t="shared" ca="1" si="38"/>
        <v>17.939145</v>
      </c>
      <c r="I272">
        <f t="shared" ca="1" si="39"/>
        <v>3.6771400000000001</v>
      </c>
    </row>
    <row r="273" spans="1:9" x14ac:dyDescent="0.25">
      <c r="A273" t="s">
        <v>271</v>
      </c>
      <c r="B273" t="str">
        <f t="shared" ca="1" si="32"/>
        <v>Materialization took: 3.364624s</v>
      </c>
      <c r="C273" t="str">
        <f t="shared" ca="1" si="33"/>
        <v>Intersect iteration 1 with 13 clusters of size 8000000 computed with 1 threads in 17.314966s.</v>
      </c>
      <c r="D273">
        <f t="shared" ca="1" si="34"/>
        <v>1</v>
      </c>
      <c r="E273">
        <f t="shared" ca="1" si="35"/>
        <v>13</v>
      </c>
      <c r="F273">
        <f t="shared" ca="1" si="36"/>
        <v>8000000</v>
      </c>
      <c r="G273">
        <f t="shared" ca="1" si="37"/>
        <v>1</v>
      </c>
      <c r="H273">
        <f t="shared" ca="1" si="38"/>
        <v>17.314965999999998</v>
      </c>
      <c r="I273">
        <f t="shared" ca="1" si="39"/>
        <v>3.3646240000000001</v>
      </c>
    </row>
    <row r="274" spans="1:9" x14ac:dyDescent="0.25">
      <c r="A274" t="s">
        <v>272</v>
      </c>
      <c r="B274" t="str">
        <f t="shared" ca="1" si="32"/>
        <v>Materialization took: 4.136402s</v>
      </c>
      <c r="C274" t="str">
        <f t="shared" ca="1" si="33"/>
        <v>Intersect iteration 2 with 13 clusters of size 8000000 computed with 1 threads in 17.540036s.</v>
      </c>
      <c r="D274">
        <f t="shared" ca="1" si="34"/>
        <v>2</v>
      </c>
      <c r="E274">
        <f t="shared" ca="1" si="35"/>
        <v>13</v>
      </c>
      <c r="F274">
        <f t="shared" ca="1" si="36"/>
        <v>8000000</v>
      </c>
      <c r="G274">
        <f t="shared" ca="1" si="37"/>
        <v>1</v>
      </c>
      <c r="H274">
        <f t="shared" ca="1" si="38"/>
        <v>17.540036000000001</v>
      </c>
      <c r="I274">
        <f t="shared" ca="1" si="39"/>
        <v>4.1364020000000004</v>
      </c>
    </row>
    <row r="275" spans="1:9" x14ac:dyDescent="0.25">
      <c r="A275" t="s">
        <v>273</v>
      </c>
      <c r="B275" t="str">
        <f t="shared" ca="1" si="32"/>
        <v>Materialization took: 0.043994s</v>
      </c>
      <c r="C275" t="str">
        <f t="shared" ca="1" si="33"/>
        <v>Intersect iteration 0 with 14 clusters of size 125000 computed with 1 threads in 0.233231s.</v>
      </c>
      <c r="D275">
        <f t="shared" ca="1" si="34"/>
        <v>0</v>
      </c>
      <c r="E275">
        <f t="shared" ca="1" si="35"/>
        <v>14</v>
      </c>
      <c r="F275">
        <f t="shared" ca="1" si="36"/>
        <v>125000</v>
      </c>
      <c r="G275">
        <f t="shared" ca="1" si="37"/>
        <v>1</v>
      </c>
      <c r="H275">
        <f t="shared" ca="1" si="38"/>
        <v>0.23323099999999999</v>
      </c>
      <c r="I275">
        <f t="shared" ca="1" si="39"/>
        <v>4.3993999999999998E-2</v>
      </c>
    </row>
    <row r="276" spans="1:9" x14ac:dyDescent="0.25">
      <c r="A276" t="s">
        <v>274</v>
      </c>
      <c r="B276" t="str">
        <f t="shared" ca="1" si="32"/>
        <v>Materialization took: 0.050941s</v>
      </c>
      <c r="C276" t="str">
        <f t="shared" ca="1" si="33"/>
        <v>Intersect iteration 1 with 14 clusters of size 125000 computed with 1 threads in 0.237144s.</v>
      </c>
      <c r="D276">
        <f t="shared" ca="1" si="34"/>
        <v>1</v>
      </c>
      <c r="E276">
        <f t="shared" ca="1" si="35"/>
        <v>14</v>
      </c>
      <c r="F276">
        <f t="shared" ca="1" si="36"/>
        <v>125000</v>
      </c>
      <c r="G276">
        <f t="shared" ca="1" si="37"/>
        <v>1</v>
      </c>
      <c r="H276">
        <f t="shared" ca="1" si="38"/>
        <v>0.23714399999999999</v>
      </c>
      <c r="I276">
        <f t="shared" ca="1" si="39"/>
        <v>5.0941E-2</v>
      </c>
    </row>
    <row r="277" spans="1:9" x14ac:dyDescent="0.25">
      <c r="A277" t="s">
        <v>275</v>
      </c>
      <c r="B277" t="str">
        <f t="shared" ca="1" si="32"/>
        <v>Materialization took: 0.048147s</v>
      </c>
      <c r="C277" t="str">
        <f t="shared" ca="1" si="33"/>
        <v>Intersect iteration 2 with 14 clusters of size 125000 computed with 1 threads in 0.224515s.</v>
      </c>
      <c r="D277">
        <f t="shared" ca="1" si="34"/>
        <v>2</v>
      </c>
      <c r="E277">
        <f t="shared" ca="1" si="35"/>
        <v>14</v>
      </c>
      <c r="F277">
        <f t="shared" ca="1" si="36"/>
        <v>125000</v>
      </c>
      <c r="G277">
        <f t="shared" ca="1" si="37"/>
        <v>1</v>
      </c>
      <c r="H277">
        <f t="shared" ca="1" si="38"/>
        <v>0.22451499999999999</v>
      </c>
      <c r="I277">
        <f t="shared" ca="1" si="39"/>
        <v>4.8147000000000002E-2</v>
      </c>
    </row>
    <row r="278" spans="1:9" x14ac:dyDescent="0.25">
      <c r="A278" t="s">
        <v>276</v>
      </c>
      <c r="B278" t="str">
        <f t="shared" ca="1" si="32"/>
        <v>Materialization took: 0.091766s</v>
      </c>
      <c r="C278" t="str">
        <f t="shared" ca="1" si="33"/>
        <v>Intersect iteration 0 with 14 clusters of size 250000 computed with 1 threads in 0.563740s.</v>
      </c>
      <c r="D278">
        <f t="shared" ca="1" si="34"/>
        <v>0</v>
      </c>
      <c r="E278">
        <f t="shared" ca="1" si="35"/>
        <v>14</v>
      </c>
      <c r="F278">
        <f t="shared" ca="1" si="36"/>
        <v>250000</v>
      </c>
      <c r="G278">
        <f t="shared" ca="1" si="37"/>
        <v>1</v>
      </c>
      <c r="H278">
        <f t="shared" ca="1" si="38"/>
        <v>0.56374000000000002</v>
      </c>
      <c r="I278">
        <f t="shared" ca="1" si="39"/>
        <v>9.1766E-2</v>
      </c>
    </row>
    <row r="279" spans="1:9" x14ac:dyDescent="0.25">
      <c r="A279" t="s">
        <v>277</v>
      </c>
      <c r="B279" t="str">
        <f t="shared" ca="1" si="32"/>
        <v>Materialization took: 0.105726s</v>
      </c>
      <c r="C279" t="str">
        <f t="shared" ca="1" si="33"/>
        <v>Intersect iteration 1 with 14 clusters of size 250000 computed with 1 threads in 0.496566s.</v>
      </c>
      <c r="D279">
        <f t="shared" ca="1" si="34"/>
        <v>1</v>
      </c>
      <c r="E279">
        <f t="shared" ca="1" si="35"/>
        <v>14</v>
      </c>
      <c r="F279">
        <f t="shared" ca="1" si="36"/>
        <v>250000</v>
      </c>
      <c r="G279">
        <f t="shared" ca="1" si="37"/>
        <v>1</v>
      </c>
      <c r="H279">
        <f t="shared" ca="1" si="38"/>
        <v>0.49656600000000001</v>
      </c>
      <c r="I279">
        <f t="shared" ca="1" si="39"/>
        <v>0.105726</v>
      </c>
    </row>
    <row r="280" spans="1:9" x14ac:dyDescent="0.25">
      <c r="A280" t="s">
        <v>278</v>
      </c>
      <c r="B280" t="str">
        <f t="shared" ca="1" si="32"/>
        <v>Materialization took: 0.118536s</v>
      </c>
      <c r="C280" t="str">
        <f t="shared" ca="1" si="33"/>
        <v>Intersect iteration 2 with 14 clusters of size 250000 computed with 1 threads in 0.515345s.</v>
      </c>
      <c r="D280">
        <f t="shared" ca="1" si="34"/>
        <v>2</v>
      </c>
      <c r="E280">
        <f t="shared" ca="1" si="35"/>
        <v>14</v>
      </c>
      <c r="F280">
        <f t="shared" ca="1" si="36"/>
        <v>250000</v>
      </c>
      <c r="G280">
        <f t="shared" ca="1" si="37"/>
        <v>1</v>
      </c>
      <c r="H280">
        <f t="shared" ca="1" si="38"/>
        <v>0.51534500000000005</v>
      </c>
      <c r="I280">
        <f t="shared" ca="1" si="39"/>
        <v>0.118536</v>
      </c>
    </row>
    <row r="281" spans="1:9" x14ac:dyDescent="0.25">
      <c r="A281" t="s">
        <v>279</v>
      </c>
      <c r="B281" t="str">
        <f t="shared" ca="1" si="32"/>
        <v>Materialization took: 0.208679s</v>
      </c>
      <c r="C281" t="str">
        <f t="shared" ca="1" si="33"/>
        <v>Intersect iteration 0 with 14 clusters of size 500000 computed with 1 threads in 0.965607s.</v>
      </c>
      <c r="D281">
        <f t="shared" ca="1" si="34"/>
        <v>0</v>
      </c>
      <c r="E281">
        <f t="shared" ca="1" si="35"/>
        <v>14</v>
      </c>
      <c r="F281">
        <f t="shared" ca="1" si="36"/>
        <v>500000</v>
      </c>
      <c r="G281">
        <f t="shared" ca="1" si="37"/>
        <v>1</v>
      </c>
      <c r="H281">
        <f t="shared" ca="1" si="38"/>
        <v>0.96560699999999999</v>
      </c>
      <c r="I281">
        <f t="shared" ca="1" si="39"/>
        <v>0.208679</v>
      </c>
    </row>
    <row r="282" spans="1:9" x14ac:dyDescent="0.25">
      <c r="A282" t="s">
        <v>280</v>
      </c>
      <c r="B282" t="str">
        <f t="shared" ca="1" si="32"/>
        <v>Materialization took: 0.214814s</v>
      </c>
      <c r="C282" t="str">
        <f t="shared" ca="1" si="33"/>
        <v>Intersect iteration 1 with 14 clusters of size 500000 computed with 1 threads in 0.988076s.</v>
      </c>
      <c r="D282">
        <f t="shared" ca="1" si="34"/>
        <v>1</v>
      </c>
      <c r="E282">
        <f t="shared" ca="1" si="35"/>
        <v>14</v>
      </c>
      <c r="F282">
        <f t="shared" ca="1" si="36"/>
        <v>500000</v>
      </c>
      <c r="G282">
        <f t="shared" ca="1" si="37"/>
        <v>1</v>
      </c>
      <c r="H282">
        <f t="shared" ca="1" si="38"/>
        <v>0.98807599999999995</v>
      </c>
      <c r="I282">
        <f t="shared" ca="1" si="39"/>
        <v>0.214814</v>
      </c>
    </row>
    <row r="283" spans="1:9" x14ac:dyDescent="0.25">
      <c r="A283" t="s">
        <v>281</v>
      </c>
      <c r="B283" t="str">
        <f t="shared" ca="1" si="32"/>
        <v>Materialization took: 0.210295s</v>
      </c>
      <c r="C283" t="str">
        <f t="shared" ca="1" si="33"/>
        <v>Intersect iteration 2 with 14 clusters of size 500000 computed with 1 threads in 1.001830s.</v>
      </c>
      <c r="D283">
        <f t="shared" ca="1" si="34"/>
        <v>2</v>
      </c>
      <c r="E283">
        <f t="shared" ca="1" si="35"/>
        <v>14</v>
      </c>
      <c r="F283">
        <f t="shared" ca="1" si="36"/>
        <v>500000</v>
      </c>
      <c r="G283">
        <f t="shared" ca="1" si="37"/>
        <v>1</v>
      </c>
      <c r="H283">
        <f t="shared" ca="1" si="38"/>
        <v>1.00183</v>
      </c>
      <c r="I283">
        <f t="shared" ca="1" si="39"/>
        <v>0.21029500000000001</v>
      </c>
    </row>
    <row r="284" spans="1:9" x14ac:dyDescent="0.25">
      <c r="A284" t="s">
        <v>282</v>
      </c>
      <c r="B284" t="str">
        <f t="shared" ca="1" si="32"/>
        <v>Materialization took: 0.382267s</v>
      </c>
      <c r="C284" t="str">
        <f t="shared" ca="1" si="33"/>
        <v>Intersect iteration 0 with 14 clusters of size 1000000 computed with 1 threads in 1.982681s.</v>
      </c>
      <c r="D284">
        <f t="shared" ca="1" si="34"/>
        <v>0</v>
      </c>
      <c r="E284">
        <f t="shared" ca="1" si="35"/>
        <v>14</v>
      </c>
      <c r="F284">
        <f t="shared" ca="1" si="36"/>
        <v>1000000</v>
      </c>
      <c r="G284">
        <f t="shared" ca="1" si="37"/>
        <v>1</v>
      </c>
      <c r="H284">
        <f t="shared" ca="1" si="38"/>
        <v>1.9826809999999999</v>
      </c>
      <c r="I284">
        <f t="shared" ca="1" si="39"/>
        <v>0.38226700000000002</v>
      </c>
    </row>
    <row r="285" spans="1:9" x14ac:dyDescent="0.25">
      <c r="A285" t="s">
        <v>283</v>
      </c>
      <c r="B285" t="str">
        <f t="shared" ca="1" si="32"/>
        <v>Materialization took: 0.395823s</v>
      </c>
      <c r="C285" t="str">
        <f t="shared" ca="1" si="33"/>
        <v>Intersect iteration 1 with 14 clusters of size 1000000 computed with 1 threads in 2.000226s.</v>
      </c>
      <c r="D285">
        <f t="shared" ca="1" si="34"/>
        <v>1</v>
      </c>
      <c r="E285">
        <f t="shared" ca="1" si="35"/>
        <v>14</v>
      </c>
      <c r="F285">
        <f t="shared" ca="1" si="36"/>
        <v>1000000</v>
      </c>
      <c r="G285">
        <f t="shared" ca="1" si="37"/>
        <v>1</v>
      </c>
      <c r="H285">
        <f t="shared" ca="1" si="38"/>
        <v>2.0002260000000001</v>
      </c>
      <c r="I285">
        <f t="shared" ca="1" si="39"/>
        <v>0.39582299999999998</v>
      </c>
    </row>
    <row r="286" spans="1:9" x14ac:dyDescent="0.25">
      <c r="A286" t="s">
        <v>284</v>
      </c>
      <c r="B286" t="str">
        <f t="shared" ca="1" si="32"/>
        <v>Materialization took: 0.386071s</v>
      </c>
      <c r="C286" t="str">
        <f t="shared" ca="1" si="33"/>
        <v>Intersect iteration 2 with 14 clusters of size 1000000 computed with 1 threads in 1.960371s.</v>
      </c>
      <c r="D286">
        <f t="shared" ca="1" si="34"/>
        <v>2</v>
      </c>
      <c r="E286">
        <f t="shared" ca="1" si="35"/>
        <v>14</v>
      </c>
      <c r="F286">
        <f t="shared" ca="1" si="36"/>
        <v>1000000</v>
      </c>
      <c r="G286">
        <f t="shared" ca="1" si="37"/>
        <v>1</v>
      </c>
      <c r="H286">
        <f t="shared" ca="1" si="38"/>
        <v>1.9603710000000001</v>
      </c>
      <c r="I286">
        <f t="shared" ca="1" si="39"/>
        <v>0.386071</v>
      </c>
    </row>
    <row r="287" spans="1:9" x14ac:dyDescent="0.25">
      <c r="A287" t="s">
        <v>285</v>
      </c>
      <c r="B287" t="str">
        <f t="shared" ca="1" si="32"/>
        <v>Materialization took: 0.792725s</v>
      </c>
      <c r="C287" t="str">
        <f t="shared" ca="1" si="33"/>
        <v>Intersect iteration 0 with 14 clusters of size 2000000 computed with 1 threads in 4.227389s.</v>
      </c>
      <c r="D287">
        <f t="shared" ca="1" si="34"/>
        <v>0</v>
      </c>
      <c r="E287">
        <f t="shared" ca="1" si="35"/>
        <v>14</v>
      </c>
      <c r="F287">
        <f t="shared" ca="1" si="36"/>
        <v>2000000</v>
      </c>
      <c r="G287">
        <f t="shared" ca="1" si="37"/>
        <v>1</v>
      </c>
      <c r="H287">
        <f t="shared" ca="1" si="38"/>
        <v>4.2273889999999996</v>
      </c>
      <c r="I287">
        <f t="shared" ca="1" si="39"/>
        <v>0.79272500000000001</v>
      </c>
    </row>
    <row r="288" spans="1:9" x14ac:dyDescent="0.25">
      <c r="A288" t="s">
        <v>286</v>
      </c>
      <c r="B288" t="str">
        <f t="shared" ca="1" si="32"/>
        <v>Materialization took: 0.765766s</v>
      </c>
      <c r="C288" t="str">
        <f t="shared" ca="1" si="33"/>
        <v>Intersect iteration 1 with 14 clusters of size 2000000 computed with 1 threads in 4.120805s.</v>
      </c>
      <c r="D288">
        <f t="shared" ca="1" si="34"/>
        <v>1</v>
      </c>
      <c r="E288">
        <f t="shared" ca="1" si="35"/>
        <v>14</v>
      </c>
      <c r="F288">
        <f t="shared" ca="1" si="36"/>
        <v>2000000</v>
      </c>
      <c r="G288">
        <f t="shared" ca="1" si="37"/>
        <v>1</v>
      </c>
      <c r="H288">
        <f t="shared" ca="1" si="38"/>
        <v>4.1208049999999998</v>
      </c>
      <c r="I288">
        <f t="shared" ca="1" si="39"/>
        <v>0.76576599999999995</v>
      </c>
    </row>
    <row r="289" spans="1:9" x14ac:dyDescent="0.25">
      <c r="A289" t="s">
        <v>287</v>
      </c>
      <c r="B289" t="str">
        <f t="shared" ca="1" si="32"/>
        <v>Materialization took: 0.787185s</v>
      </c>
      <c r="C289" t="str">
        <f t="shared" ca="1" si="33"/>
        <v>Intersect iteration 2 with 14 clusters of size 2000000 computed with 1 threads in 4.247330s.</v>
      </c>
      <c r="D289">
        <f t="shared" ca="1" si="34"/>
        <v>2</v>
      </c>
      <c r="E289">
        <f t="shared" ca="1" si="35"/>
        <v>14</v>
      </c>
      <c r="F289">
        <f t="shared" ca="1" si="36"/>
        <v>2000000</v>
      </c>
      <c r="G289">
        <f t="shared" ca="1" si="37"/>
        <v>1</v>
      </c>
      <c r="H289">
        <f t="shared" ca="1" si="38"/>
        <v>4.2473299999999998</v>
      </c>
      <c r="I289">
        <f t="shared" ca="1" si="39"/>
        <v>0.78718500000000002</v>
      </c>
    </row>
    <row r="290" spans="1:9" x14ac:dyDescent="0.25">
      <c r="A290" t="s">
        <v>288</v>
      </c>
      <c r="B290" t="str">
        <f t="shared" ca="1" si="32"/>
        <v>Materialization took: 1.815558s</v>
      </c>
      <c r="C290" t="str">
        <f t="shared" ca="1" si="33"/>
        <v>Intersect iteration 0 with 14 clusters of size 4000000 computed with 1 threads in 8.648333s.</v>
      </c>
      <c r="D290">
        <f t="shared" ca="1" si="34"/>
        <v>0</v>
      </c>
      <c r="E290">
        <f t="shared" ca="1" si="35"/>
        <v>14</v>
      </c>
      <c r="F290">
        <f t="shared" ca="1" si="36"/>
        <v>4000000</v>
      </c>
      <c r="G290">
        <f t="shared" ca="1" si="37"/>
        <v>1</v>
      </c>
      <c r="H290">
        <f t="shared" ca="1" si="38"/>
        <v>8.6483329999999992</v>
      </c>
      <c r="I290">
        <f t="shared" ca="1" si="39"/>
        <v>1.815558</v>
      </c>
    </row>
    <row r="291" spans="1:9" x14ac:dyDescent="0.25">
      <c r="A291" t="s">
        <v>289</v>
      </c>
      <c r="B291" t="str">
        <f t="shared" ca="1" si="32"/>
        <v>Materialization took: 2.690905s</v>
      </c>
      <c r="C291" t="str">
        <f t="shared" ca="1" si="33"/>
        <v>Intersect iteration 1 with 14 clusters of size 4000000 computed with 1 threads in 10.618606s.</v>
      </c>
      <c r="D291">
        <f t="shared" ca="1" si="34"/>
        <v>1</v>
      </c>
      <c r="E291">
        <f t="shared" ca="1" si="35"/>
        <v>14</v>
      </c>
      <c r="F291">
        <f t="shared" ca="1" si="36"/>
        <v>4000000</v>
      </c>
      <c r="G291">
        <f t="shared" ca="1" si="37"/>
        <v>1</v>
      </c>
      <c r="H291">
        <f t="shared" ca="1" si="38"/>
        <v>10.618606</v>
      </c>
      <c r="I291">
        <f t="shared" ca="1" si="39"/>
        <v>2.6909049999999999</v>
      </c>
    </row>
    <row r="292" spans="1:9" x14ac:dyDescent="0.25">
      <c r="A292" t="s">
        <v>290</v>
      </c>
      <c r="B292" t="str">
        <f t="shared" ca="1" si="32"/>
        <v>Materialization took: 2.103019s</v>
      </c>
      <c r="C292" t="str">
        <f t="shared" ca="1" si="33"/>
        <v>Intersect iteration 2 with 14 clusters of size 4000000 computed with 1 threads in 10.481643s.</v>
      </c>
      <c r="D292">
        <f t="shared" ca="1" si="34"/>
        <v>2</v>
      </c>
      <c r="E292">
        <f t="shared" ca="1" si="35"/>
        <v>14</v>
      </c>
      <c r="F292">
        <f t="shared" ca="1" si="36"/>
        <v>4000000</v>
      </c>
      <c r="G292">
        <f t="shared" ca="1" si="37"/>
        <v>1</v>
      </c>
      <c r="H292">
        <f t="shared" ca="1" si="38"/>
        <v>10.481643</v>
      </c>
      <c r="I292">
        <f t="shared" ca="1" si="39"/>
        <v>2.1030190000000002</v>
      </c>
    </row>
    <row r="293" spans="1:9" x14ac:dyDescent="0.25">
      <c r="A293" t="s">
        <v>291</v>
      </c>
      <c r="B293" t="str">
        <f t="shared" ca="1" si="32"/>
        <v>Materialization took: 4.962301s</v>
      </c>
      <c r="C293" t="str">
        <f t="shared" ca="1" si="33"/>
        <v>Intersect iteration 0 with 14 clusters of size 8000000 computed with 1 threads in 19.641018s.</v>
      </c>
      <c r="D293">
        <f t="shared" ca="1" si="34"/>
        <v>0</v>
      </c>
      <c r="E293">
        <f t="shared" ca="1" si="35"/>
        <v>14</v>
      </c>
      <c r="F293">
        <f t="shared" ca="1" si="36"/>
        <v>8000000</v>
      </c>
      <c r="G293">
        <f t="shared" ca="1" si="37"/>
        <v>1</v>
      </c>
      <c r="H293">
        <f t="shared" ca="1" si="38"/>
        <v>19.641017999999999</v>
      </c>
      <c r="I293">
        <f t="shared" ca="1" si="39"/>
        <v>4.9623010000000001</v>
      </c>
    </row>
    <row r="294" spans="1:9" x14ac:dyDescent="0.25">
      <c r="A294" t="s">
        <v>292</v>
      </c>
      <c r="B294" t="str">
        <f t="shared" ca="1" si="32"/>
        <v>Materialization took: 4.305555s</v>
      </c>
      <c r="C294" t="str">
        <f t="shared" ca="1" si="33"/>
        <v>Intersect iteration 1 with 14 clusters of size 8000000 computed with 1 threads in 18.559152s.</v>
      </c>
      <c r="D294">
        <f t="shared" ca="1" si="34"/>
        <v>1</v>
      </c>
      <c r="E294">
        <f t="shared" ca="1" si="35"/>
        <v>14</v>
      </c>
      <c r="F294">
        <f t="shared" ca="1" si="36"/>
        <v>8000000</v>
      </c>
      <c r="G294">
        <f t="shared" ca="1" si="37"/>
        <v>1</v>
      </c>
      <c r="H294">
        <f t="shared" ca="1" si="38"/>
        <v>18.559152000000001</v>
      </c>
      <c r="I294">
        <f t="shared" ca="1" si="39"/>
        <v>4.305555</v>
      </c>
    </row>
    <row r="295" spans="1:9" x14ac:dyDescent="0.25">
      <c r="A295" t="s">
        <v>293</v>
      </c>
      <c r="B295" t="str">
        <f t="shared" ca="1" si="32"/>
        <v>Materialization took: 3.880902s</v>
      </c>
      <c r="C295" t="str">
        <f t="shared" ca="1" si="33"/>
        <v>Intersect iteration 2 with 14 clusters of size 8000000 computed with 1 threads in 18.088078s.</v>
      </c>
      <c r="D295">
        <f t="shared" ca="1" si="34"/>
        <v>2</v>
      </c>
      <c r="E295">
        <f t="shared" ca="1" si="35"/>
        <v>14</v>
      </c>
      <c r="F295">
        <f t="shared" ca="1" si="36"/>
        <v>8000000</v>
      </c>
      <c r="G295">
        <f t="shared" ca="1" si="37"/>
        <v>1</v>
      </c>
      <c r="H295">
        <f t="shared" ca="1" si="38"/>
        <v>18.088077999999999</v>
      </c>
      <c r="I295">
        <f t="shared" ca="1" si="39"/>
        <v>3.8809019999999999</v>
      </c>
    </row>
    <row r="296" spans="1:9" x14ac:dyDescent="0.25">
      <c r="A296" t="s">
        <v>294</v>
      </c>
      <c r="B296" t="str">
        <f t="shared" ca="1" si="32"/>
        <v>Materialization took: 0.040310s</v>
      </c>
      <c r="C296" t="str">
        <f t="shared" ca="1" si="33"/>
        <v>Intersect iteration 0 with 15 clusters of size 125000 computed with 1 threads in 0.222659s.</v>
      </c>
      <c r="D296">
        <f t="shared" ca="1" si="34"/>
        <v>0</v>
      </c>
      <c r="E296">
        <f t="shared" ca="1" si="35"/>
        <v>15</v>
      </c>
      <c r="F296">
        <f t="shared" ca="1" si="36"/>
        <v>125000</v>
      </c>
      <c r="G296">
        <f t="shared" ca="1" si="37"/>
        <v>1</v>
      </c>
      <c r="H296">
        <f t="shared" ca="1" si="38"/>
        <v>0.222659</v>
      </c>
      <c r="I296">
        <f t="shared" ca="1" si="39"/>
        <v>4.0309999999999999E-2</v>
      </c>
    </row>
    <row r="297" spans="1:9" x14ac:dyDescent="0.25">
      <c r="A297" t="s">
        <v>295</v>
      </c>
      <c r="B297" t="str">
        <f t="shared" ca="1" si="32"/>
        <v>Materialization took: 0.054255s</v>
      </c>
      <c r="C297" t="str">
        <f t="shared" ca="1" si="33"/>
        <v>Intersect iteration 1 with 15 clusters of size 125000 computed with 1 threads in 0.244658s.</v>
      </c>
      <c r="D297">
        <f t="shared" ca="1" si="34"/>
        <v>1</v>
      </c>
      <c r="E297">
        <f t="shared" ca="1" si="35"/>
        <v>15</v>
      </c>
      <c r="F297">
        <f t="shared" ca="1" si="36"/>
        <v>125000</v>
      </c>
      <c r="G297">
        <f t="shared" ca="1" si="37"/>
        <v>1</v>
      </c>
      <c r="H297">
        <f t="shared" ca="1" si="38"/>
        <v>0.24465799999999999</v>
      </c>
      <c r="I297">
        <f t="shared" ca="1" si="39"/>
        <v>5.4254999999999998E-2</v>
      </c>
    </row>
    <row r="298" spans="1:9" x14ac:dyDescent="0.25">
      <c r="A298" t="s">
        <v>296</v>
      </c>
      <c r="B298" t="str">
        <f t="shared" ca="1" si="32"/>
        <v>Materialization took: 0.044254s</v>
      </c>
      <c r="C298" t="str">
        <f t="shared" ca="1" si="33"/>
        <v>Intersect iteration 2 with 15 clusters of size 125000 computed with 1 threads in 0.243543s.</v>
      </c>
      <c r="D298">
        <f t="shared" ca="1" si="34"/>
        <v>2</v>
      </c>
      <c r="E298">
        <f t="shared" ca="1" si="35"/>
        <v>15</v>
      </c>
      <c r="F298">
        <f t="shared" ca="1" si="36"/>
        <v>125000</v>
      </c>
      <c r="G298">
        <f t="shared" ca="1" si="37"/>
        <v>1</v>
      </c>
      <c r="H298">
        <f t="shared" ca="1" si="38"/>
        <v>0.24354300000000001</v>
      </c>
      <c r="I298">
        <f t="shared" ca="1" si="39"/>
        <v>4.4254000000000002E-2</v>
      </c>
    </row>
    <row r="299" spans="1:9" x14ac:dyDescent="0.25">
      <c r="A299" t="s">
        <v>297</v>
      </c>
      <c r="B299" t="str">
        <f t="shared" ca="1" si="32"/>
        <v>Materialization took: 0.101660s</v>
      </c>
      <c r="C299" t="str">
        <f t="shared" ca="1" si="33"/>
        <v>Intersect iteration 0 with 15 clusters of size 250000 computed with 1 threads in 0.495247s.</v>
      </c>
      <c r="D299">
        <f t="shared" ca="1" si="34"/>
        <v>0</v>
      </c>
      <c r="E299">
        <f t="shared" ca="1" si="35"/>
        <v>15</v>
      </c>
      <c r="F299">
        <f t="shared" ca="1" si="36"/>
        <v>250000</v>
      </c>
      <c r="G299">
        <f t="shared" ca="1" si="37"/>
        <v>1</v>
      </c>
      <c r="H299">
        <f t="shared" ca="1" si="38"/>
        <v>0.49524699999999999</v>
      </c>
      <c r="I299">
        <f t="shared" ca="1" si="39"/>
        <v>0.10166</v>
      </c>
    </row>
    <row r="300" spans="1:9" x14ac:dyDescent="0.25">
      <c r="A300" t="s">
        <v>298</v>
      </c>
      <c r="B300" t="str">
        <f t="shared" ca="1" si="32"/>
        <v>Materialization took: 0.106139s</v>
      </c>
      <c r="C300" t="str">
        <f t="shared" ca="1" si="33"/>
        <v>Intersect iteration 1 with 15 clusters of size 250000 computed with 1 threads in 0.498664s.</v>
      </c>
      <c r="D300">
        <f t="shared" ca="1" si="34"/>
        <v>1</v>
      </c>
      <c r="E300">
        <f t="shared" ca="1" si="35"/>
        <v>15</v>
      </c>
      <c r="F300">
        <f t="shared" ca="1" si="36"/>
        <v>250000</v>
      </c>
      <c r="G300">
        <f t="shared" ca="1" si="37"/>
        <v>1</v>
      </c>
      <c r="H300">
        <f t="shared" ca="1" si="38"/>
        <v>0.498664</v>
      </c>
      <c r="I300">
        <f t="shared" ca="1" si="39"/>
        <v>0.106139</v>
      </c>
    </row>
    <row r="301" spans="1:9" x14ac:dyDescent="0.25">
      <c r="A301" t="s">
        <v>299</v>
      </c>
      <c r="B301" t="str">
        <f t="shared" ca="1" si="32"/>
        <v>Materialization took: 0.110977s</v>
      </c>
      <c r="C301" t="str">
        <f t="shared" ca="1" si="33"/>
        <v>Intersect iteration 2 with 15 clusters of size 250000 computed with 1 threads in 0.508654s.</v>
      </c>
      <c r="D301">
        <f t="shared" ca="1" si="34"/>
        <v>2</v>
      </c>
      <c r="E301">
        <f t="shared" ca="1" si="35"/>
        <v>15</v>
      </c>
      <c r="F301">
        <f t="shared" ca="1" si="36"/>
        <v>250000</v>
      </c>
      <c r="G301">
        <f t="shared" ca="1" si="37"/>
        <v>1</v>
      </c>
      <c r="H301">
        <f t="shared" ca="1" si="38"/>
        <v>0.50865400000000005</v>
      </c>
      <c r="I301">
        <f t="shared" ca="1" si="39"/>
        <v>0.11097700000000001</v>
      </c>
    </row>
    <row r="302" spans="1:9" x14ac:dyDescent="0.25">
      <c r="A302" t="s">
        <v>300</v>
      </c>
      <c r="B302" t="str">
        <f t="shared" ca="1" si="32"/>
        <v>Materialization took: 0.215234s</v>
      </c>
      <c r="C302" t="str">
        <f t="shared" ca="1" si="33"/>
        <v>Intersect iteration 0 with 15 clusters of size 500000 computed with 1 threads in 1.037995s.</v>
      </c>
      <c r="D302">
        <f t="shared" ca="1" si="34"/>
        <v>0</v>
      </c>
      <c r="E302">
        <f t="shared" ca="1" si="35"/>
        <v>15</v>
      </c>
      <c r="F302">
        <f t="shared" ca="1" si="36"/>
        <v>500000</v>
      </c>
      <c r="G302">
        <f t="shared" ca="1" si="37"/>
        <v>1</v>
      </c>
      <c r="H302">
        <f t="shared" ca="1" si="38"/>
        <v>1.037995</v>
      </c>
      <c r="I302">
        <f t="shared" ca="1" si="39"/>
        <v>0.21523400000000001</v>
      </c>
    </row>
    <row r="303" spans="1:9" x14ac:dyDescent="0.25">
      <c r="A303" t="s">
        <v>301</v>
      </c>
      <c r="B303" t="str">
        <f t="shared" ca="1" si="32"/>
        <v>Materialization took: 0.215437s</v>
      </c>
      <c r="C303" t="str">
        <f t="shared" ca="1" si="33"/>
        <v>Intersect iteration 1 with 15 clusters of size 500000 computed with 1 threads in 1.020655s.</v>
      </c>
      <c r="D303">
        <f t="shared" ca="1" si="34"/>
        <v>1</v>
      </c>
      <c r="E303">
        <f t="shared" ca="1" si="35"/>
        <v>15</v>
      </c>
      <c r="F303">
        <f t="shared" ca="1" si="36"/>
        <v>500000</v>
      </c>
      <c r="G303">
        <f t="shared" ca="1" si="37"/>
        <v>1</v>
      </c>
      <c r="H303">
        <f t="shared" ca="1" si="38"/>
        <v>1.0206550000000001</v>
      </c>
      <c r="I303">
        <f t="shared" ca="1" si="39"/>
        <v>0.21543699999999999</v>
      </c>
    </row>
    <row r="304" spans="1:9" x14ac:dyDescent="0.25">
      <c r="A304" t="s">
        <v>302</v>
      </c>
      <c r="B304" t="str">
        <f t="shared" ca="1" si="32"/>
        <v>Materialization took: 0.210147s</v>
      </c>
      <c r="C304" t="str">
        <f t="shared" ca="1" si="33"/>
        <v>Intersect iteration 2 with 15 clusters of size 500000 computed with 1 threads in 1.000198s.</v>
      </c>
      <c r="D304">
        <f t="shared" ca="1" si="34"/>
        <v>2</v>
      </c>
      <c r="E304">
        <f t="shared" ca="1" si="35"/>
        <v>15</v>
      </c>
      <c r="F304">
        <f t="shared" ca="1" si="36"/>
        <v>500000</v>
      </c>
      <c r="G304">
        <f t="shared" ca="1" si="37"/>
        <v>1</v>
      </c>
      <c r="H304">
        <f t="shared" ca="1" si="38"/>
        <v>1.0001979999999999</v>
      </c>
      <c r="I304">
        <f t="shared" ca="1" si="39"/>
        <v>0.210147</v>
      </c>
    </row>
    <row r="305" spans="1:9" x14ac:dyDescent="0.25">
      <c r="A305" t="s">
        <v>303</v>
      </c>
      <c r="B305" t="str">
        <f t="shared" ca="1" si="32"/>
        <v>Materialization took: 0.408578s</v>
      </c>
      <c r="C305" t="str">
        <f t="shared" ca="1" si="33"/>
        <v>Intersect iteration 0 with 15 clusters of size 1000000 computed with 1 threads in 2.111425s.</v>
      </c>
      <c r="D305">
        <f t="shared" ca="1" si="34"/>
        <v>0</v>
      </c>
      <c r="E305">
        <f t="shared" ca="1" si="35"/>
        <v>15</v>
      </c>
      <c r="F305">
        <f t="shared" ca="1" si="36"/>
        <v>1000000</v>
      </c>
      <c r="G305">
        <f t="shared" ca="1" si="37"/>
        <v>1</v>
      </c>
      <c r="H305">
        <f t="shared" ca="1" si="38"/>
        <v>2.1114250000000001</v>
      </c>
      <c r="I305">
        <f t="shared" ca="1" si="39"/>
        <v>0.408578</v>
      </c>
    </row>
    <row r="306" spans="1:9" x14ac:dyDescent="0.25">
      <c r="A306" t="s">
        <v>304</v>
      </c>
      <c r="B306" t="str">
        <f t="shared" ca="1" si="32"/>
        <v>Materialization took: 0.440721s</v>
      </c>
      <c r="C306" t="str">
        <f t="shared" ca="1" si="33"/>
        <v>Intersect iteration 1 with 15 clusters of size 1000000 computed with 1 threads in 2.112061s.</v>
      </c>
      <c r="D306">
        <f t="shared" ca="1" si="34"/>
        <v>1</v>
      </c>
      <c r="E306">
        <f t="shared" ca="1" si="35"/>
        <v>15</v>
      </c>
      <c r="F306">
        <f t="shared" ca="1" si="36"/>
        <v>1000000</v>
      </c>
      <c r="G306">
        <f t="shared" ca="1" si="37"/>
        <v>1</v>
      </c>
      <c r="H306">
        <f t="shared" ca="1" si="38"/>
        <v>2.1120610000000002</v>
      </c>
      <c r="I306">
        <f t="shared" ca="1" si="39"/>
        <v>0.44072099999999997</v>
      </c>
    </row>
    <row r="307" spans="1:9" x14ac:dyDescent="0.25">
      <c r="A307" t="s">
        <v>305</v>
      </c>
      <c r="B307" t="str">
        <f t="shared" ca="1" si="32"/>
        <v>Materialization took: 0.472119s</v>
      </c>
      <c r="C307" t="str">
        <f t="shared" ca="1" si="33"/>
        <v>Intersect iteration 2 with 15 clusters of size 1000000 computed with 1 threads in 2.172012s.</v>
      </c>
      <c r="D307">
        <f t="shared" ca="1" si="34"/>
        <v>2</v>
      </c>
      <c r="E307">
        <f t="shared" ca="1" si="35"/>
        <v>15</v>
      </c>
      <c r="F307">
        <f t="shared" ca="1" si="36"/>
        <v>1000000</v>
      </c>
      <c r="G307">
        <f t="shared" ca="1" si="37"/>
        <v>1</v>
      </c>
      <c r="H307">
        <f t="shared" ca="1" si="38"/>
        <v>2.1720120000000001</v>
      </c>
      <c r="I307">
        <f t="shared" ca="1" si="39"/>
        <v>0.47211900000000001</v>
      </c>
    </row>
    <row r="308" spans="1:9" x14ac:dyDescent="0.25">
      <c r="A308" t="s">
        <v>306</v>
      </c>
      <c r="B308" t="str">
        <f t="shared" ca="1" si="32"/>
        <v>Materialization took: 0.861061s</v>
      </c>
      <c r="C308" t="str">
        <f t="shared" ca="1" si="33"/>
        <v>Intersect iteration 0 with 15 clusters of size 2000000 computed with 1 threads in 4.630416s.</v>
      </c>
      <c r="D308">
        <f t="shared" ca="1" si="34"/>
        <v>0</v>
      </c>
      <c r="E308">
        <f t="shared" ca="1" si="35"/>
        <v>15</v>
      </c>
      <c r="F308">
        <f t="shared" ca="1" si="36"/>
        <v>2000000</v>
      </c>
      <c r="G308">
        <f t="shared" ca="1" si="37"/>
        <v>1</v>
      </c>
      <c r="H308">
        <f t="shared" ca="1" si="38"/>
        <v>4.6304160000000003</v>
      </c>
      <c r="I308">
        <f t="shared" ca="1" si="39"/>
        <v>0.86106099999999997</v>
      </c>
    </row>
    <row r="309" spans="1:9" x14ac:dyDescent="0.25">
      <c r="A309" t="s">
        <v>307</v>
      </c>
      <c r="B309" t="str">
        <f t="shared" ca="1" si="32"/>
        <v>Materialization took: 0.875447s</v>
      </c>
      <c r="C309" t="str">
        <f t="shared" ca="1" si="33"/>
        <v>Intersect iteration 1 with 15 clusters of size 2000000 computed with 1 threads in 4.509516s.</v>
      </c>
      <c r="D309">
        <f t="shared" ca="1" si="34"/>
        <v>1</v>
      </c>
      <c r="E309">
        <f t="shared" ca="1" si="35"/>
        <v>15</v>
      </c>
      <c r="F309">
        <f t="shared" ca="1" si="36"/>
        <v>2000000</v>
      </c>
      <c r="G309">
        <f t="shared" ca="1" si="37"/>
        <v>1</v>
      </c>
      <c r="H309">
        <f t="shared" ca="1" si="38"/>
        <v>4.5095159999999996</v>
      </c>
      <c r="I309">
        <f t="shared" ca="1" si="39"/>
        <v>0.87544699999999998</v>
      </c>
    </row>
    <row r="310" spans="1:9" x14ac:dyDescent="0.25">
      <c r="A310" t="s">
        <v>308</v>
      </c>
      <c r="B310" t="str">
        <f t="shared" ca="1" si="32"/>
        <v>Materialization took: 0.819157s</v>
      </c>
      <c r="C310" t="str">
        <f t="shared" ca="1" si="33"/>
        <v>Intersect iteration 2 with 15 clusters of size 2000000 computed with 1 threads in 4.380721s.</v>
      </c>
      <c r="D310">
        <f t="shared" ca="1" si="34"/>
        <v>2</v>
      </c>
      <c r="E310">
        <f t="shared" ca="1" si="35"/>
        <v>15</v>
      </c>
      <c r="F310">
        <f t="shared" ca="1" si="36"/>
        <v>2000000</v>
      </c>
      <c r="G310">
        <f t="shared" ca="1" si="37"/>
        <v>1</v>
      </c>
      <c r="H310">
        <f t="shared" ca="1" si="38"/>
        <v>4.3807210000000003</v>
      </c>
      <c r="I310">
        <f t="shared" ca="1" si="39"/>
        <v>0.81915700000000002</v>
      </c>
    </row>
    <row r="311" spans="1:9" x14ac:dyDescent="0.25">
      <c r="A311" t="s">
        <v>309</v>
      </c>
      <c r="B311" t="str">
        <f t="shared" ca="1" si="32"/>
        <v>Materialization took: 1.949794s</v>
      </c>
      <c r="C311" t="str">
        <f t="shared" ca="1" si="33"/>
        <v>Intersect iteration 0 with 15 clusters of size 4000000 computed with 1 threads in 9.431209s.</v>
      </c>
      <c r="D311">
        <f t="shared" ca="1" si="34"/>
        <v>0</v>
      </c>
      <c r="E311">
        <f t="shared" ca="1" si="35"/>
        <v>15</v>
      </c>
      <c r="F311">
        <f t="shared" ca="1" si="36"/>
        <v>4000000</v>
      </c>
      <c r="G311">
        <f t="shared" ca="1" si="37"/>
        <v>1</v>
      </c>
      <c r="H311">
        <f t="shared" ca="1" si="38"/>
        <v>9.4312090000000008</v>
      </c>
      <c r="I311">
        <f t="shared" ca="1" si="39"/>
        <v>1.949794</v>
      </c>
    </row>
    <row r="312" spans="1:9" x14ac:dyDescent="0.25">
      <c r="A312" t="s">
        <v>310</v>
      </c>
      <c r="B312" t="str">
        <f t="shared" ca="1" si="32"/>
        <v>Materialization took: 2.072890s</v>
      </c>
      <c r="C312" t="str">
        <f t="shared" ca="1" si="33"/>
        <v>Intersect iteration 1 with 15 clusters of size 4000000 computed with 1 threads in 9.844206s.</v>
      </c>
      <c r="D312">
        <f t="shared" ca="1" si="34"/>
        <v>1</v>
      </c>
      <c r="E312">
        <f t="shared" ca="1" si="35"/>
        <v>15</v>
      </c>
      <c r="F312">
        <f t="shared" ca="1" si="36"/>
        <v>4000000</v>
      </c>
      <c r="G312">
        <f t="shared" ca="1" si="37"/>
        <v>1</v>
      </c>
      <c r="H312">
        <f t="shared" ca="1" si="38"/>
        <v>9.8442059999999998</v>
      </c>
      <c r="I312">
        <f t="shared" ca="1" si="39"/>
        <v>2.0728900000000001</v>
      </c>
    </row>
    <row r="313" spans="1:9" x14ac:dyDescent="0.25">
      <c r="A313" t="s">
        <v>311</v>
      </c>
      <c r="B313" t="str">
        <f t="shared" ca="1" si="32"/>
        <v>Materialization took: 2.134523s</v>
      </c>
      <c r="C313" t="str">
        <f t="shared" ca="1" si="33"/>
        <v>Intersect iteration 2 with 15 clusters of size 4000000 computed with 1 threads in 9.975793s.</v>
      </c>
      <c r="D313">
        <f t="shared" ca="1" si="34"/>
        <v>2</v>
      </c>
      <c r="E313">
        <f t="shared" ca="1" si="35"/>
        <v>15</v>
      </c>
      <c r="F313">
        <f t="shared" ca="1" si="36"/>
        <v>4000000</v>
      </c>
      <c r="G313">
        <f t="shared" ca="1" si="37"/>
        <v>1</v>
      </c>
      <c r="H313">
        <f t="shared" ca="1" si="38"/>
        <v>9.9757929999999995</v>
      </c>
      <c r="I313">
        <f t="shared" ca="1" si="39"/>
        <v>2.1345230000000002</v>
      </c>
    </row>
    <row r="314" spans="1:9" x14ac:dyDescent="0.25">
      <c r="A314" t="s">
        <v>312</v>
      </c>
      <c r="B314" t="str">
        <f t="shared" ca="1" si="32"/>
        <v>Materialization took: 3.534833s</v>
      </c>
      <c r="C314" t="str">
        <f t="shared" ca="1" si="33"/>
        <v>Intersect iteration 0 with 15 clusters of size 8000000 computed with 1 threads in 18.476511s.</v>
      </c>
      <c r="D314">
        <f t="shared" ca="1" si="34"/>
        <v>0</v>
      </c>
      <c r="E314">
        <f t="shared" ca="1" si="35"/>
        <v>15</v>
      </c>
      <c r="F314">
        <f t="shared" ca="1" si="36"/>
        <v>8000000</v>
      </c>
      <c r="G314">
        <f t="shared" ca="1" si="37"/>
        <v>1</v>
      </c>
      <c r="H314">
        <f t="shared" ca="1" si="38"/>
        <v>18.476510999999999</v>
      </c>
      <c r="I314">
        <f t="shared" ca="1" si="39"/>
        <v>3.5348329999999999</v>
      </c>
    </row>
    <row r="315" spans="1:9" x14ac:dyDescent="0.25">
      <c r="A315" t="s">
        <v>313</v>
      </c>
      <c r="B315" t="str">
        <f t="shared" ca="1" si="32"/>
        <v>Materialization took: 3.313816s</v>
      </c>
      <c r="C315" t="str">
        <f t="shared" ca="1" si="33"/>
        <v>Intersect iteration 1 with 15 clusters of size 8000000 computed with 1 threads in 17.802987s.</v>
      </c>
      <c r="D315">
        <f t="shared" ca="1" si="34"/>
        <v>1</v>
      </c>
      <c r="E315">
        <f t="shared" ca="1" si="35"/>
        <v>15</v>
      </c>
      <c r="F315">
        <f t="shared" ca="1" si="36"/>
        <v>8000000</v>
      </c>
      <c r="G315">
        <f t="shared" ca="1" si="37"/>
        <v>1</v>
      </c>
      <c r="H315">
        <f t="shared" ca="1" si="38"/>
        <v>17.802987000000002</v>
      </c>
      <c r="I315">
        <f t="shared" ca="1" si="39"/>
        <v>3.3138160000000001</v>
      </c>
    </row>
    <row r="316" spans="1:9" x14ac:dyDescent="0.25">
      <c r="A316" t="s">
        <v>314</v>
      </c>
      <c r="B316" t="str">
        <f t="shared" ca="1" si="32"/>
        <v>Materialization took: 3.378641s</v>
      </c>
      <c r="C316" t="str">
        <f t="shared" ca="1" si="33"/>
        <v>Intersect iteration 2 with 15 clusters of size 8000000 computed with 1 threads in 18.055591s.</v>
      </c>
      <c r="D316">
        <f t="shared" ca="1" si="34"/>
        <v>2</v>
      </c>
      <c r="E316">
        <f t="shared" ca="1" si="35"/>
        <v>15</v>
      </c>
      <c r="F316">
        <f t="shared" ca="1" si="36"/>
        <v>8000000</v>
      </c>
      <c r="G316">
        <f t="shared" ca="1" si="37"/>
        <v>1</v>
      </c>
      <c r="H316">
        <f t="shared" ca="1" si="38"/>
        <v>18.055591</v>
      </c>
      <c r="I316">
        <f t="shared" ca="1" si="39"/>
        <v>3.378641</v>
      </c>
    </row>
    <row r="317" spans="1:9" x14ac:dyDescent="0.25">
      <c r="A317" t="s">
        <v>315</v>
      </c>
      <c r="B317" t="str">
        <f t="shared" ca="1" si="32"/>
        <v>Materialization took: 0.047292s</v>
      </c>
      <c r="C317" t="str">
        <f t="shared" ca="1" si="33"/>
        <v>Intersect iteration 0 with 16 clusters of size 125000 computed with 1 threads in 0.240178s.</v>
      </c>
      <c r="D317">
        <f t="shared" ca="1" si="34"/>
        <v>0</v>
      </c>
      <c r="E317">
        <f t="shared" ca="1" si="35"/>
        <v>16</v>
      </c>
      <c r="F317">
        <f t="shared" ca="1" si="36"/>
        <v>125000</v>
      </c>
      <c r="G317">
        <f t="shared" ca="1" si="37"/>
        <v>1</v>
      </c>
      <c r="H317">
        <f t="shared" ca="1" si="38"/>
        <v>0.240178</v>
      </c>
      <c r="I317">
        <f t="shared" ca="1" si="39"/>
        <v>4.7292000000000001E-2</v>
      </c>
    </row>
    <row r="318" spans="1:9" x14ac:dyDescent="0.25">
      <c r="A318" t="s">
        <v>316</v>
      </c>
      <c r="B318" t="str">
        <f t="shared" ca="1" si="32"/>
        <v>Materialization took: 0.052570s</v>
      </c>
      <c r="C318" t="str">
        <f t="shared" ca="1" si="33"/>
        <v>Intersect iteration 1 with 16 clusters of size 125000 computed with 1 threads in 0.248547s.</v>
      </c>
      <c r="D318">
        <f t="shared" ca="1" si="34"/>
        <v>1</v>
      </c>
      <c r="E318">
        <f t="shared" ca="1" si="35"/>
        <v>16</v>
      </c>
      <c r="F318">
        <f t="shared" ca="1" si="36"/>
        <v>125000</v>
      </c>
      <c r="G318">
        <f t="shared" ca="1" si="37"/>
        <v>1</v>
      </c>
      <c r="H318">
        <f t="shared" ca="1" si="38"/>
        <v>0.24854699999999999</v>
      </c>
      <c r="I318">
        <f t="shared" ca="1" si="39"/>
        <v>5.2569999999999999E-2</v>
      </c>
    </row>
    <row r="319" spans="1:9" x14ac:dyDescent="0.25">
      <c r="A319" t="s">
        <v>317</v>
      </c>
      <c r="B319" t="str">
        <f t="shared" ca="1" si="32"/>
        <v>Materialization took: 0.042869s</v>
      </c>
      <c r="C319" t="str">
        <f t="shared" ca="1" si="33"/>
        <v>Intersect iteration 2 with 16 clusters of size 125000 computed with 1 threads in 0.242869s.</v>
      </c>
      <c r="D319">
        <f t="shared" ca="1" si="34"/>
        <v>2</v>
      </c>
      <c r="E319">
        <f t="shared" ca="1" si="35"/>
        <v>16</v>
      </c>
      <c r="F319">
        <f t="shared" ca="1" si="36"/>
        <v>125000</v>
      </c>
      <c r="G319">
        <f t="shared" ca="1" si="37"/>
        <v>1</v>
      </c>
      <c r="H319">
        <f t="shared" ca="1" si="38"/>
        <v>0.242869</v>
      </c>
      <c r="I319">
        <f t="shared" ca="1" si="39"/>
        <v>4.2868999999999997E-2</v>
      </c>
    </row>
    <row r="320" spans="1:9" x14ac:dyDescent="0.25">
      <c r="A320" t="s">
        <v>318</v>
      </c>
      <c r="B320" t="str">
        <f t="shared" ca="1" si="32"/>
        <v>Materialization took: 0.107205s</v>
      </c>
      <c r="C320" t="str">
        <f t="shared" ca="1" si="33"/>
        <v>Intersect iteration 0 with 16 clusters of size 250000 computed with 1 threads in 0.533356s.</v>
      </c>
      <c r="D320">
        <f t="shared" ca="1" si="34"/>
        <v>0</v>
      </c>
      <c r="E320">
        <f t="shared" ca="1" si="35"/>
        <v>16</v>
      </c>
      <c r="F320">
        <f t="shared" ca="1" si="36"/>
        <v>250000</v>
      </c>
      <c r="G320">
        <f t="shared" ca="1" si="37"/>
        <v>1</v>
      </c>
      <c r="H320">
        <f t="shared" ca="1" si="38"/>
        <v>0.53335600000000005</v>
      </c>
      <c r="I320">
        <f t="shared" ca="1" si="39"/>
        <v>0.10720499999999999</v>
      </c>
    </row>
    <row r="321" spans="1:9" x14ac:dyDescent="0.25">
      <c r="A321" t="s">
        <v>319</v>
      </c>
      <c r="B321" t="str">
        <f t="shared" ca="1" si="32"/>
        <v>Materialization took: 0.108968s</v>
      </c>
      <c r="C321" t="str">
        <f t="shared" ca="1" si="33"/>
        <v>Intersect iteration 1 with 16 clusters of size 250000 computed with 1 threads in 0.535180s.</v>
      </c>
      <c r="D321">
        <f t="shared" ca="1" si="34"/>
        <v>1</v>
      </c>
      <c r="E321">
        <f t="shared" ca="1" si="35"/>
        <v>16</v>
      </c>
      <c r="F321">
        <f t="shared" ca="1" si="36"/>
        <v>250000</v>
      </c>
      <c r="G321">
        <f t="shared" ca="1" si="37"/>
        <v>1</v>
      </c>
      <c r="H321">
        <f t="shared" ca="1" si="38"/>
        <v>0.53517999999999999</v>
      </c>
      <c r="I321">
        <f t="shared" ca="1" si="39"/>
        <v>0.108968</v>
      </c>
    </row>
    <row r="322" spans="1:9" x14ac:dyDescent="0.25">
      <c r="A322" t="s">
        <v>320</v>
      </c>
      <c r="B322" t="str">
        <f t="shared" ca="1" si="32"/>
        <v>Materialization took: 0.113473s</v>
      </c>
      <c r="C322" t="str">
        <f t="shared" ca="1" si="33"/>
        <v>Intersect iteration 2 with 16 clusters of size 250000 computed with 1 threads in 0.536907s.</v>
      </c>
      <c r="D322">
        <f t="shared" ca="1" si="34"/>
        <v>2</v>
      </c>
      <c r="E322">
        <f t="shared" ca="1" si="35"/>
        <v>16</v>
      </c>
      <c r="F322">
        <f t="shared" ca="1" si="36"/>
        <v>250000</v>
      </c>
      <c r="G322">
        <f t="shared" ca="1" si="37"/>
        <v>1</v>
      </c>
      <c r="H322">
        <f t="shared" ca="1" si="38"/>
        <v>0.53690700000000002</v>
      </c>
      <c r="I322">
        <f t="shared" ca="1" si="39"/>
        <v>0.113473</v>
      </c>
    </row>
    <row r="323" spans="1:9" x14ac:dyDescent="0.25">
      <c r="A323" t="s">
        <v>321</v>
      </c>
      <c r="B323" t="str">
        <f t="shared" ref="B323:B386" ca="1" si="40">OFFSET(A$1,(ROW()-1)*2-0,0)</f>
        <v>Materialization took: 0.217890s</v>
      </c>
      <c r="C323" t="str">
        <f t="shared" ref="C323:C386" ca="1" si="41">OFFSET(A$1,(ROW()-1)*2+1,0)</f>
        <v>Intersect iteration 0 with 16 clusters of size 500000 computed with 1 threads in 1.080987s.</v>
      </c>
      <c r="D323">
        <f t="shared" ref="D323:D386" ca="1" si="42">_xlfn.NUMBERVALUE(MID(C323,FIND("iteration",C323)+10,1))</f>
        <v>0</v>
      </c>
      <c r="E323">
        <f t="shared" ref="E323:E386" ca="1" si="43">_xlfn.NUMBERVALUE(MID(C323,FIND("with",C323)+5,2))</f>
        <v>16</v>
      </c>
      <c r="F323">
        <f t="shared" ref="F323:F337" ca="1" si="44">_xlfn.NUMBERVALUE(MID(C323,FIND("size",C323)+5,FIND("computed",C323)-FIND("size",C323)-5))</f>
        <v>500000</v>
      </c>
      <c r="G323">
        <f t="shared" ref="G323:G337" ca="1" si="45">_xlfn.NUMBERVALUE(MID(C323,FIND("computed with",C323)+14,2))</f>
        <v>1</v>
      </c>
      <c r="H323">
        <f t="shared" ref="H323:H337" ca="1" si="46">_xlfn.NUMBERVALUE(MID(C323,FIND("in",C323)+3,FIND("s.",C323)-FIND("in",C323)-3))</f>
        <v>1.0809869999999999</v>
      </c>
      <c r="I323">
        <f t="shared" ref="I323:I337" ca="1" si="47">_xlfn.NUMBERVALUE(MID(B323,FIND(":",B323)+2,FIND("s",B323)-FIND(":",B323)-2))</f>
        <v>0.21789</v>
      </c>
    </row>
    <row r="324" spans="1:9" x14ac:dyDescent="0.25">
      <c r="A324" t="s">
        <v>322</v>
      </c>
      <c r="B324" t="str">
        <f t="shared" ca="1" si="40"/>
        <v>Materialization took: 0.219652s</v>
      </c>
      <c r="C324" t="str">
        <f t="shared" ca="1" si="41"/>
        <v>Intersect iteration 1 with 16 clusters of size 500000 computed with 1 threads in 1.079140s.</v>
      </c>
      <c r="D324">
        <f t="shared" ca="1" si="42"/>
        <v>1</v>
      </c>
      <c r="E324">
        <f t="shared" ca="1" si="43"/>
        <v>16</v>
      </c>
      <c r="F324">
        <f t="shared" ca="1" si="44"/>
        <v>500000</v>
      </c>
      <c r="G324">
        <f t="shared" ca="1" si="45"/>
        <v>1</v>
      </c>
      <c r="H324">
        <f t="shared" ca="1" si="46"/>
        <v>1.07914</v>
      </c>
      <c r="I324">
        <f t="shared" ca="1" si="47"/>
        <v>0.21965199999999999</v>
      </c>
    </row>
    <row r="325" spans="1:9" x14ac:dyDescent="0.25">
      <c r="A325" t="s">
        <v>323</v>
      </c>
      <c r="B325" t="str">
        <f t="shared" ca="1" si="40"/>
        <v>Materialization took: 0.218482s</v>
      </c>
      <c r="C325" t="str">
        <f t="shared" ca="1" si="41"/>
        <v>Intersect iteration 2 with 16 clusters of size 500000 computed with 1 threads in 1.082385s.</v>
      </c>
      <c r="D325">
        <f t="shared" ca="1" si="42"/>
        <v>2</v>
      </c>
      <c r="E325">
        <f t="shared" ca="1" si="43"/>
        <v>16</v>
      </c>
      <c r="F325">
        <f t="shared" ca="1" si="44"/>
        <v>500000</v>
      </c>
      <c r="G325">
        <f t="shared" ca="1" si="45"/>
        <v>1</v>
      </c>
      <c r="H325">
        <f t="shared" ca="1" si="46"/>
        <v>1.0823849999999999</v>
      </c>
      <c r="I325">
        <f t="shared" ca="1" si="47"/>
        <v>0.21848200000000001</v>
      </c>
    </row>
    <row r="326" spans="1:9" x14ac:dyDescent="0.25">
      <c r="A326" t="s">
        <v>324</v>
      </c>
      <c r="B326" t="str">
        <f t="shared" ca="1" si="40"/>
        <v>Materialization took: 0.445642s</v>
      </c>
      <c r="C326" t="str">
        <f t="shared" ca="1" si="41"/>
        <v>Intersect iteration 0 with 16 clusters of size 1000000 computed with 1 threads in 2.211556s.</v>
      </c>
      <c r="D326">
        <f t="shared" ca="1" si="42"/>
        <v>0</v>
      </c>
      <c r="E326">
        <f t="shared" ca="1" si="43"/>
        <v>16</v>
      </c>
      <c r="F326">
        <f t="shared" ca="1" si="44"/>
        <v>1000000</v>
      </c>
      <c r="G326">
        <f t="shared" ca="1" si="45"/>
        <v>1</v>
      </c>
      <c r="H326">
        <f t="shared" ca="1" si="46"/>
        <v>2.2115559999999999</v>
      </c>
      <c r="I326">
        <f t="shared" ca="1" si="47"/>
        <v>0.44564199999999998</v>
      </c>
    </row>
    <row r="327" spans="1:9" x14ac:dyDescent="0.25">
      <c r="A327" t="s">
        <v>325</v>
      </c>
      <c r="B327" t="str">
        <f t="shared" ca="1" si="40"/>
        <v>Materialization took: 0.423762s</v>
      </c>
      <c r="C327" t="str">
        <f t="shared" ca="1" si="41"/>
        <v>Intersect iteration 1 with 16 clusters of size 1000000 computed with 1 threads in 2.202501s.</v>
      </c>
      <c r="D327">
        <f t="shared" ca="1" si="42"/>
        <v>1</v>
      </c>
      <c r="E327">
        <f t="shared" ca="1" si="43"/>
        <v>16</v>
      </c>
      <c r="F327">
        <f t="shared" ca="1" si="44"/>
        <v>1000000</v>
      </c>
      <c r="G327">
        <f t="shared" ca="1" si="45"/>
        <v>1</v>
      </c>
      <c r="H327">
        <f t="shared" ca="1" si="46"/>
        <v>2.2025009999999998</v>
      </c>
      <c r="I327">
        <f t="shared" ca="1" si="47"/>
        <v>0.42376200000000003</v>
      </c>
    </row>
    <row r="328" spans="1:9" x14ac:dyDescent="0.25">
      <c r="A328" t="s">
        <v>326</v>
      </c>
      <c r="B328" t="str">
        <f t="shared" ca="1" si="40"/>
        <v>Materialization took: 0.431383s</v>
      </c>
      <c r="C328" t="str">
        <f t="shared" ca="1" si="41"/>
        <v>Intersect iteration 2 with 16 clusters of size 1000000 computed with 1 threads in 2.204322s.</v>
      </c>
      <c r="D328">
        <f t="shared" ca="1" si="42"/>
        <v>2</v>
      </c>
      <c r="E328">
        <f t="shared" ca="1" si="43"/>
        <v>16</v>
      </c>
      <c r="F328">
        <f t="shared" ca="1" si="44"/>
        <v>1000000</v>
      </c>
      <c r="G328">
        <f t="shared" ca="1" si="45"/>
        <v>1</v>
      </c>
      <c r="H328">
        <f t="shared" ca="1" si="46"/>
        <v>2.2043219999999999</v>
      </c>
      <c r="I328">
        <f t="shared" ca="1" si="47"/>
        <v>0.43138300000000002</v>
      </c>
    </row>
    <row r="329" spans="1:9" x14ac:dyDescent="0.25">
      <c r="A329" t="s">
        <v>327</v>
      </c>
      <c r="B329" t="str">
        <f t="shared" ca="1" si="40"/>
        <v>Materialization took: 0.887567s</v>
      </c>
      <c r="C329" t="str">
        <f t="shared" ca="1" si="41"/>
        <v>Intersect iteration 0 with 16 clusters of size 2000000 computed with 1 threads in 4.697491s.</v>
      </c>
      <c r="D329">
        <f t="shared" ca="1" si="42"/>
        <v>0</v>
      </c>
      <c r="E329">
        <f t="shared" ca="1" si="43"/>
        <v>16</v>
      </c>
      <c r="F329">
        <f t="shared" ca="1" si="44"/>
        <v>2000000</v>
      </c>
      <c r="G329">
        <f t="shared" ca="1" si="45"/>
        <v>1</v>
      </c>
      <c r="H329">
        <f t="shared" ca="1" si="46"/>
        <v>4.6974910000000003</v>
      </c>
      <c r="I329">
        <f t="shared" ca="1" si="47"/>
        <v>0.88756699999999999</v>
      </c>
    </row>
    <row r="330" spans="1:9" x14ac:dyDescent="0.25">
      <c r="A330" t="s">
        <v>328</v>
      </c>
      <c r="B330" t="str">
        <f t="shared" ca="1" si="40"/>
        <v>Materialization took: 0.866252s</v>
      </c>
      <c r="C330" t="str">
        <f t="shared" ca="1" si="41"/>
        <v>Intersect iteration 1 with 16 clusters of size 2000000 computed with 1 threads in 4.692671s.</v>
      </c>
      <c r="D330">
        <f t="shared" ca="1" si="42"/>
        <v>1</v>
      </c>
      <c r="E330">
        <f t="shared" ca="1" si="43"/>
        <v>16</v>
      </c>
      <c r="F330">
        <f t="shared" ca="1" si="44"/>
        <v>2000000</v>
      </c>
      <c r="G330">
        <f t="shared" ca="1" si="45"/>
        <v>1</v>
      </c>
      <c r="H330">
        <f t="shared" ca="1" si="46"/>
        <v>4.6926709999999998</v>
      </c>
      <c r="I330">
        <f t="shared" ca="1" si="47"/>
        <v>0.86625200000000002</v>
      </c>
    </row>
    <row r="331" spans="1:9" x14ac:dyDescent="0.25">
      <c r="A331" t="s">
        <v>329</v>
      </c>
      <c r="B331" t="str">
        <f t="shared" ca="1" si="40"/>
        <v>Materialization took: 0.871206s</v>
      </c>
      <c r="C331" t="str">
        <f t="shared" ca="1" si="41"/>
        <v>Intersect iteration 2 with 16 clusters of size 2000000 computed with 1 threads in 4.688025s.</v>
      </c>
      <c r="D331">
        <f t="shared" ca="1" si="42"/>
        <v>2</v>
      </c>
      <c r="E331">
        <f t="shared" ca="1" si="43"/>
        <v>16</v>
      </c>
      <c r="F331">
        <f t="shared" ca="1" si="44"/>
        <v>2000000</v>
      </c>
      <c r="G331">
        <f t="shared" ca="1" si="45"/>
        <v>1</v>
      </c>
      <c r="H331">
        <f t="shared" ca="1" si="46"/>
        <v>4.6880249999999997</v>
      </c>
      <c r="I331">
        <f t="shared" ca="1" si="47"/>
        <v>0.87120600000000004</v>
      </c>
    </row>
    <row r="332" spans="1:9" x14ac:dyDescent="0.25">
      <c r="A332" t="s">
        <v>330</v>
      </c>
      <c r="B332" t="str">
        <f t="shared" ca="1" si="40"/>
        <v>Materialization took: 1.991421s</v>
      </c>
      <c r="C332" t="str">
        <f t="shared" ca="1" si="41"/>
        <v>Intersect iteration 0 with 16 clusters of size 4000000 computed with 1 threads in 9.806864s.</v>
      </c>
      <c r="D332">
        <f t="shared" ca="1" si="42"/>
        <v>0</v>
      </c>
      <c r="E332">
        <f t="shared" ca="1" si="43"/>
        <v>16</v>
      </c>
      <c r="F332">
        <f t="shared" ca="1" si="44"/>
        <v>4000000</v>
      </c>
      <c r="G332">
        <f t="shared" ca="1" si="45"/>
        <v>1</v>
      </c>
      <c r="H332">
        <f t="shared" ca="1" si="46"/>
        <v>9.8068639999999991</v>
      </c>
      <c r="I332">
        <f t="shared" ca="1" si="47"/>
        <v>1.9914210000000001</v>
      </c>
    </row>
    <row r="333" spans="1:9" x14ac:dyDescent="0.25">
      <c r="A333" t="s">
        <v>331</v>
      </c>
      <c r="B333" t="str">
        <f t="shared" ca="1" si="40"/>
        <v>Materialization took: 2.221844s</v>
      </c>
      <c r="C333" t="str">
        <f t="shared" ca="1" si="41"/>
        <v>Intersect iteration 1 with 16 clusters of size 4000000 computed with 1 threads in 10.787691s.</v>
      </c>
      <c r="D333">
        <f t="shared" ca="1" si="42"/>
        <v>1</v>
      </c>
      <c r="E333">
        <f t="shared" ca="1" si="43"/>
        <v>16</v>
      </c>
      <c r="F333">
        <f t="shared" ca="1" si="44"/>
        <v>4000000</v>
      </c>
      <c r="G333">
        <f t="shared" ca="1" si="45"/>
        <v>1</v>
      </c>
      <c r="H333">
        <f t="shared" ca="1" si="46"/>
        <v>10.787691000000001</v>
      </c>
      <c r="I333">
        <f t="shared" ca="1" si="47"/>
        <v>2.2218439999999999</v>
      </c>
    </row>
    <row r="334" spans="1:9" x14ac:dyDescent="0.25">
      <c r="A334" t="s">
        <v>332</v>
      </c>
      <c r="B334" t="str">
        <f t="shared" ca="1" si="40"/>
        <v>Materialization took: 2.191012s</v>
      </c>
      <c r="C334" t="str">
        <f t="shared" ca="1" si="41"/>
        <v>Intersect iteration 2 with 16 clusters of size 4000000 computed with 1 threads in 10.466257s.</v>
      </c>
      <c r="D334">
        <f t="shared" ca="1" si="42"/>
        <v>2</v>
      </c>
      <c r="E334">
        <f t="shared" ca="1" si="43"/>
        <v>16</v>
      </c>
      <c r="F334">
        <f t="shared" ca="1" si="44"/>
        <v>4000000</v>
      </c>
      <c r="G334">
        <f t="shared" ca="1" si="45"/>
        <v>1</v>
      </c>
      <c r="H334">
        <f t="shared" ca="1" si="46"/>
        <v>10.466257000000001</v>
      </c>
      <c r="I334">
        <f t="shared" ca="1" si="47"/>
        <v>2.1910120000000002</v>
      </c>
    </row>
    <row r="335" spans="1:9" x14ac:dyDescent="0.25">
      <c r="A335" t="s">
        <v>333</v>
      </c>
      <c r="B335" t="str">
        <f t="shared" ca="1" si="40"/>
        <v>Materialization took: 4.036729s</v>
      </c>
      <c r="C335" t="str">
        <f t="shared" ca="1" si="41"/>
        <v>Intersect iteration 0 with 16 clusters of size 8000000 computed with 1 threads in 19.900604s.</v>
      </c>
      <c r="D335">
        <f t="shared" ca="1" si="42"/>
        <v>0</v>
      </c>
      <c r="E335">
        <f t="shared" ca="1" si="43"/>
        <v>16</v>
      </c>
      <c r="F335">
        <f t="shared" ca="1" si="44"/>
        <v>8000000</v>
      </c>
      <c r="G335">
        <f t="shared" ca="1" si="45"/>
        <v>1</v>
      </c>
      <c r="H335">
        <f t="shared" ca="1" si="46"/>
        <v>19.900604000000001</v>
      </c>
      <c r="I335">
        <f t="shared" ca="1" si="47"/>
        <v>4.0367290000000002</v>
      </c>
    </row>
    <row r="336" spans="1:9" x14ac:dyDescent="0.25">
      <c r="A336" t="s">
        <v>334</v>
      </c>
      <c r="B336" t="str">
        <f t="shared" ca="1" si="40"/>
        <v>Materialization took: 3.474624s</v>
      </c>
      <c r="C336" t="str">
        <f t="shared" ca="1" si="41"/>
        <v>Intersect iteration 1 with 16 clusters of size 8000000 computed with 1 threads in 18.896931s.</v>
      </c>
      <c r="D336">
        <f t="shared" ca="1" si="42"/>
        <v>1</v>
      </c>
      <c r="E336">
        <f t="shared" ca="1" si="43"/>
        <v>16</v>
      </c>
      <c r="F336">
        <f t="shared" ca="1" si="44"/>
        <v>8000000</v>
      </c>
      <c r="G336">
        <f t="shared" ca="1" si="45"/>
        <v>1</v>
      </c>
      <c r="H336">
        <f t="shared" ca="1" si="46"/>
        <v>18.896930999999999</v>
      </c>
      <c r="I336">
        <f t="shared" ca="1" si="47"/>
        <v>3.4746239999999999</v>
      </c>
    </row>
    <row r="337" spans="1:9" x14ac:dyDescent="0.25">
      <c r="A337" t="s">
        <v>335</v>
      </c>
      <c r="B337" t="str">
        <f t="shared" ca="1" si="40"/>
        <v>Materialization took: 4.197379s</v>
      </c>
      <c r="C337" t="str">
        <f t="shared" ca="1" si="41"/>
        <v>Intersect iteration 2 with 16 clusters of size 8000000 computed with 1 threads in 19.725781s.</v>
      </c>
      <c r="D337">
        <f t="shared" ca="1" si="42"/>
        <v>2</v>
      </c>
      <c r="E337">
        <f t="shared" ca="1" si="43"/>
        <v>16</v>
      </c>
      <c r="F337">
        <f t="shared" ca="1" si="44"/>
        <v>8000000</v>
      </c>
      <c r="G337">
        <f t="shared" ca="1" si="45"/>
        <v>1</v>
      </c>
      <c r="H337">
        <f t="shared" ca="1" si="46"/>
        <v>19.725781000000001</v>
      </c>
      <c r="I337">
        <f t="shared" ca="1" si="47"/>
        <v>4.1973789999999997</v>
      </c>
    </row>
    <row r="338" spans="1:9" x14ac:dyDescent="0.25">
      <c r="A338" t="s">
        <v>336</v>
      </c>
    </row>
    <row r="339" spans="1:9" x14ac:dyDescent="0.25">
      <c r="A339" t="s">
        <v>337</v>
      </c>
    </row>
    <row r="340" spans="1:9" x14ac:dyDescent="0.25">
      <c r="A340" t="s">
        <v>338</v>
      </c>
    </row>
    <row r="341" spans="1:9" x14ac:dyDescent="0.25">
      <c r="A341" t="s">
        <v>339</v>
      </c>
    </row>
    <row r="342" spans="1:9" x14ac:dyDescent="0.25">
      <c r="A342" t="s">
        <v>340</v>
      </c>
    </row>
    <row r="343" spans="1:9" x14ac:dyDescent="0.25">
      <c r="A343" t="s">
        <v>341</v>
      </c>
    </row>
    <row r="344" spans="1:9" x14ac:dyDescent="0.25">
      <c r="A344" t="s">
        <v>342</v>
      </c>
    </row>
    <row r="345" spans="1:9" x14ac:dyDescent="0.25">
      <c r="A345" t="s">
        <v>343</v>
      </c>
    </row>
    <row r="346" spans="1:9" x14ac:dyDescent="0.25">
      <c r="A346" t="s">
        <v>344</v>
      </c>
    </row>
    <row r="347" spans="1:9" x14ac:dyDescent="0.25">
      <c r="A347" t="s">
        <v>345</v>
      </c>
    </row>
    <row r="348" spans="1:9" x14ac:dyDescent="0.25">
      <c r="A348" t="s">
        <v>346</v>
      </c>
    </row>
    <row r="349" spans="1:9" x14ac:dyDescent="0.25">
      <c r="A349" t="s">
        <v>347</v>
      </c>
    </row>
    <row r="350" spans="1:9" x14ac:dyDescent="0.25">
      <c r="A350" t="s">
        <v>348</v>
      </c>
    </row>
    <row r="351" spans="1:9" x14ac:dyDescent="0.25">
      <c r="A351" t="s">
        <v>349</v>
      </c>
    </row>
    <row r="352" spans="1:9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workbookViewId="0">
      <selection activeCell="G25" sqref="G25"/>
    </sheetView>
  </sheetViews>
  <sheetFormatPr defaultRowHeight="15" x14ac:dyDescent="0.25"/>
  <cols>
    <col min="1" max="1" width="7.85546875" bestFit="1" customWidth="1"/>
    <col min="2" max="2" width="10.85546875" bestFit="1" customWidth="1"/>
    <col min="3" max="3" width="7.7109375" bestFit="1" customWidth="1"/>
    <col min="4" max="6" width="15.42578125" bestFit="1" customWidth="1"/>
    <col min="7" max="9" width="15.5703125" bestFit="1" customWidth="1"/>
    <col min="10" max="10" width="15.140625" bestFit="1" customWidth="1"/>
    <col min="11" max="11" width="15.28515625" bestFit="1" customWidth="1"/>
    <col min="12" max="12" width="20" bestFit="1" customWidth="1"/>
    <col min="13" max="13" width="20.140625" bestFit="1" customWidth="1"/>
    <col min="14" max="14" width="14.140625" bestFit="1" customWidth="1"/>
  </cols>
  <sheetData>
    <row r="1" spans="1:14" x14ac:dyDescent="0.25">
      <c r="A1" t="str">
        <f>data!E1</f>
        <v>clusters</v>
      </c>
      <c r="B1" t="str">
        <f>data!F1</f>
        <v>cluster size</v>
      </c>
      <c r="C1" t="str">
        <f>data!G1</f>
        <v>threads</v>
      </c>
      <c r="D1" t="s">
        <v>681</v>
      </c>
      <c r="E1" t="s">
        <v>680</v>
      </c>
      <c r="F1" t="s">
        <v>682</v>
      </c>
      <c r="G1" t="s">
        <v>683</v>
      </c>
      <c r="H1" t="s">
        <v>684</v>
      </c>
      <c r="I1" t="s">
        <v>685</v>
      </c>
      <c r="J1" t="s">
        <v>686</v>
      </c>
      <c r="K1" t="s">
        <v>687</v>
      </c>
      <c r="L1" t="s">
        <v>688</v>
      </c>
      <c r="M1" t="s">
        <v>689</v>
      </c>
      <c r="N1" t="s">
        <v>690</v>
      </c>
    </row>
    <row r="2" spans="1:14" x14ac:dyDescent="0.25">
      <c r="A2">
        <f ca="1">OFFSET(data!E$1,(ROW()-1)*3-2,0)</f>
        <v>1</v>
      </c>
      <c r="B2">
        <f ca="1">OFFSET(data!F$1,(ROW()-1)*3-2,0)</f>
        <v>125000</v>
      </c>
      <c r="C2">
        <f ca="1">OFFSET(data!G$1,(ROW()-1)*3-2,0)</f>
        <v>1</v>
      </c>
      <c r="D2">
        <f ca="1">OFFSET(data!H$1,(ROW()-1)*3-2,0)</f>
        <v>0.22361500000000001</v>
      </c>
      <c r="E2">
        <f ca="1">OFFSET(data!H$1,(ROW()-1)*3-1,0)</f>
        <v>2.7616000000000002E-2</v>
      </c>
      <c r="F2">
        <f ca="1">OFFSET(data!H$1,(ROW()-1)*3-0,0)</f>
        <v>2.3932999999999999E-2</v>
      </c>
      <c r="G2">
        <f ca="1">OFFSET(data!I$1,(ROW()-1)*3-2,0)</f>
        <v>4.9862999999999998E-2</v>
      </c>
      <c r="H2">
        <f ca="1">OFFSET(data!I$1,(ROW()-1)*3-1,0)</f>
        <v>6.2890000000000003E-3</v>
      </c>
      <c r="I2">
        <f ca="1">OFFSET(data!I$1,(ROW()-1)*3-0,0)</f>
        <v>3.908E-3</v>
      </c>
      <c r="J2">
        <f ca="1">_xlfn.STDEV.P(D2:F2)</f>
        <v>9.3275025604689921E-2</v>
      </c>
      <c r="K2">
        <f ca="1">AVERAGE(D2:F2)</f>
        <v>9.1721333333333321E-2</v>
      </c>
      <c r="L2">
        <f ca="1">_xlfn.STDEV.P(G2:I2)</f>
        <v>2.1124563537897458E-2</v>
      </c>
      <c r="M2">
        <f ca="1">AVERAGE(G2:I2)</f>
        <v>2.002E-2</v>
      </c>
      <c r="N2">
        <f ca="1">M2/K2</f>
        <v>0.21826983180939369</v>
      </c>
    </row>
    <row r="3" spans="1:14" x14ac:dyDescent="0.25">
      <c r="A3">
        <f ca="1">OFFSET(data!E$1,(ROW()-1)*3-2,0)</f>
        <v>1</v>
      </c>
      <c r="B3">
        <f ca="1">OFFSET(data!F$1,(ROW()-1)*3-2,0)</f>
        <v>250000</v>
      </c>
      <c r="C3">
        <f ca="1">OFFSET(data!G$1,(ROW()-1)*3-2,0)</f>
        <v>1</v>
      </c>
      <c r="D3">
        <f ca="1">OFFSET(data!H$1,(ROW()-1)*3-2,0)</f>
        <v>7.7024999999999996E-2</v>
      </c>
      <c r="E3">
        <f ca="1">OFFSET(data!H$1,(ROW()-1)*3-1,0)</f>
        <v>3.7879999999999997E-2</v>
      </c>
      <c r="F3">
        <f ca="1">OFFSET(data!H$1,(ROW()-1)*3-0,0)</f>
        <v>4.0513E-2</v>
      </c>
      <c r="G3">
        <f ca="1">OFFSET(data!I$1,(ROW()-1)*3-2,0)</f>
        <v>1.1148E-2</v>
      </c>
      <c r="H3">
        <f ca="1">OFFSET(data!I$1,(ROW()-1)*3-1,0)</f>
        <v>7.3330000000000001E-3</v>
      </c>
      <c r="I3">
        <f ca="1">OFFSET(data!I$1,(ROW()-1)*3-0,0)</f>
        <v>6.241E-3</v>
      </c>
      <c r="J3">
        <f t="shared" ref="J3:J66" ca="1" si="0">_xlfn.STDEV.P(D3:F3)</f>
        <v>1.7864893749100955E-2</v>
      </c>
      <c r="K3">
        <f t="shared" ref="K3:K66" ca="1" si="1">AVERAGE(D3:F3)</f>
        <v>5.1805999999999998E-2</v>
      </c>
      <c r="L3">
        <f t="shared" ref="L3:L66" ca="1" si="2">_xlfn.STDEV.P(G3:I3)</f>
        <v>2.1035773234078076E-3</v>
      </c>
      <c r="M3">
        <f t="shared" ref="M3:M66" ca="1" si="3">AVERAGE(G3:I3)</f>
        <v>8.240666666666667E-3</v>
      </c>
      <c r="N3">
        <f t="shared" ref="N3:N66" ca="1" si="4">M3/K3</f>
        <v>0.15906780424403866</v>
      </c>
    </row>
    <row r="4" spans="1:14" x14ac:dyDescent="0.25">
      <c r="A4">
        <f ca="1">OFFSET(data!E$1,(ROW()-1)*3-2,0)</f>
        <v>1</v>
      </c>
      <c r="B4">
        <f ca="1">OFFSET(data!F$1,(ROW()-1)*3-2,0)</f>
        <v>500000</v>
      </c>
      <c r="C4">
        <f ca="1">OFFSET(data!G$1,(ROW()-1)*3-2,0)</f>
        <v>1</v>
      </c>
      <c r="D4">
        <f ca="1">OFFSET(data!H$1,(ROW()-1)*3-2,0)</f>
        <v>6.8253999999999995E-2</v>
      </c>
      <c r="E4">
        <f ca="1">OFFSET(data!H$1,(ROW()-1)*3-1,0)</f>
        <v>7.5991000000000003E-2</v>
      </c>
      <c r="F4">
        <f ca="1">OFFSET(data!H$1,(ROW()-1)*3-0,0)</f>
        <v>7.6384999999999995E-2</v>
      </c>
      <c r="G4">
        <f ca="1">OFFSET(data!I$1,(ROW()-1)*3-2,0)</f>
        <v>1.1082E-2</v>
      </c>
      <c r="H4">
        <f ca="1">OFFSET(data!I$1,(ROW()-1)*3-1,0)</f>
        <v>1.1454000000000001E-2</v>
      </c>
      <c r="I4">
        <f ca="1">OFFSET(data!I$1,(ROW()-1)*3-0,0)</f>
        <v>1.9238000000000002E-2</v>
      </c>
      <c r="J4">
        <f t="shared" ca="1" si="0"/>
        <v>3.7435806685875267E-3</v>
      </c>
      <c r="K4">
        <f t="shared" ca="1" si="1"/>
        <v>7.3543333333333336E-2</v>
      </c>
      <c r="L4">
        <f t="shared" ca="1" si="2"/>
        <v>3.7601621714436089E-3</v>
      </c>
      <c r="M4">
        <f t="shared" ca="1" si="3"/>
        <v>1.3924666666666669E-2</v>
      </c>
      <c r="N4">
        <f t="shared" ca="1" si="4"/>
        <v>0.18933961836558946</v>
      </c>
    </row>
    <row r="5" spans="1:14" x14ac:dyDescent="0.25">
      <c r="A5">
        <f ca="1">OFFSET(data!E$1,(ROW()-1)*3-2,0)</f>
        <v>1</v>
      </c>
      <c r="B5">
        <f ca="1">OFFSET(data!F$1,(ROW()-1)*3-2,0)</f>
        <v>1000000</v>
      </c>
      <c r="C5">
        <f ca="1">OFFSET(data!G$1,(ROW()-1)*3-2,0)</f>
        <v>1</v>
      </c>
      <c r="D5">
        <f ca="1">OFFSET(data!H$1,(ROW()-1)*3-2,0)</f>
        <v>0.14247399999999999</v>
      </c>
      <c r="E5">
        <f ca="1">OFFSET(data!H$1,(ROW()-1)*3-1,0)</f>
        <v>0.145235</v>
      </c>
      <c r="F5">
        <f ca="1">OFFSET(data!H$1,(ROW()-1)*3-0,0)</f>
        <v>0.16736100000000001</v>
      </c>
      <c r="G5">
        <f ca="1">OFFSET(data!I$1,(ROW()-1)*3-2,0)</f>
        <v>2.3878E-2</v>
      </c>
      <c r="H5">
        <f ca="1">OFFSET(data!I$1,(ROW()-1)*3-1,0)</f>
        <v>2.1683000000000001E-2</v>
      </c>
      <c r="I5">
        <f ca="1">OFFSET(data!I$1,(ROW()-1)*3-0,0)</f>
        <v>4.1259999999999998E-2</v>
      </c>
      <c r="J5">
        <f t="shared" ca="1" si="0"/>
        <v>1.1138251239160788E-2</v>
      </c>
      <c r="K5">
        <f t="shared" ca="1" si="1"/>
        <v>0.15168999999999999</v>
      </c>
      <c r="L5">
        <f t="shared" ca="1" si="2"/>
        <v>8.7572882535380415E-3</v>
      </c>
      <c r="M5">
        <f t="shared" ca="1" si="3"/>
        <v>2.8940333333333335E-2</v>
      </c>
      <c r="N5">
        <f t="shared" ca="1" si="4"/>
        <v>0.19078603291801263</v>
      </c>
    </row>
    <row r="6" spans="1:14" x14ac:dyDescent="0.25">
      <c r="A6">
        <f ca="1">OFFSET(data!E$1,(ROW()-1)*3-2,0)</f>
        <v>1</v>
      </c>
      <c r="B6">
        <f ca="1">OFFSET(data!F$1,(ROW()-1)*3-2,0)</f>
        <v>2000000</v>
      </c>
      <c r="C6">
        <f ca="1">OFFSET(data!G$1,(ROW()-1)*3-2,0)</f>
        <v>1</v>
      </c>
      <c r="D6">
        <f ca="1">OFFSET(data!H$1,(ROW()-1)*3-2,0)</f>
        <v>0.37983600000000001</v>
      </c>
      <c r="E6">
        <f ca="1">OFFSET(data!H$1,(ROW()-1)*3-1,0)</f>
        <v>0.349379</v>
      </c>
      <c r="F6">
        <f ca="1">OFFSET(data!H$1,(ROW()-1)*3-0,0)</f>
        <v>0.26161899999999999</v>
      </c>
      <c r="G6">
        <f ca="1">OFFSET(data!I$1,(ROW()-1)*3-2,0)</f>
        <v>6.6249000000000002E-2</v>
      </c>
      <c r="H6">
        <f ca="1">OFFSET(data!I$1,(ROW()-1)*3-1,0)</f>
        <v>7.0614999999999997E-2</v>
      </c>
      <c r="I6">
        <f ca="1">OFFSET(data!I$1,(ROW()-1)*3-0,0)</f>
        <v>5.6498E-2</v>
      </c>
      <c r="J6">
        <f t="shared" ca="1" si="0"/>
        <v>5.0116204451920311E-2</v>
      </c>
      <c r="K6">
        <f t="shared" ca="1" si="1"/>
        <v>0.33027800000000002</v>
      </c>
      <c r="L6">
        <f t="shared" ca="1" si="2"/>
        <v>5.9013524438612085E-3</v>
      </c>
      <c r="M6">
        <f t="shared" ca="1" si="3"/>
        <v>6.4453999999999997E-2</v>
      </c>
      <c r="N6">
        <f t="shared" ca="1" si="4"/>
        <v>0.19515075179091551</v>
      </c>
    </row>
    <row r="7" spans="1:14" x14ac:dyDescent="0.25">
      <c r="A7">
        <f ca="1">OFFSET(data!E$1,(ROW()-1)*3-2,0)</f>
        <v>1</v>
      </c>
      <c r="B7">
        <f ca="1">OFFSET(data!F$1,(ROW()-1)*3-2,0)</f>
        <v>4000000</v>
      </c>
      <c r="C7">
        <f ca="1">OFFSET(data!G$1,(ROW()-1)*3-2,0)</f>
        <v>1</v>
      </c>
      <c r="D7">
        <f ca="1">OFFSET(data!H$1,(ROW()-1)*3-2,0)</f>
        <v>0.56160399999999999</v>
      </c>
      <c r="E7">
        <f ca="1">OFFSET(data!H$1,(ROW()-1)*3-1,0)</f>
        <v>0.54156599999999999</v>
      </c>
      <c r="F7">
        <f ca="1">OFFSET(data!H$1,(ROW()-1)*3-0,0)</f>
        <v>0.54706299999999997</v>
      </c>
      <c r="G7">
        <f ca="1">OFFSET(data!I$1,(ROW()-1)*3-2,0)</f>
        <v>0.119862</v>
      </c>
      <c r="H7">
        <f ca="1">OFFSET(data!I$1,(ROW()-1)*3-1,0)</f>
        <v>0.110039</v>
      </c>
      <c r="I7">
        <f ca="1">OFFSET(data!I$1,(ROW()-1)*3-0,0)</f>
        <v>0.12044000000000001</v>
      </c>
      <c r="J7">
        <f t="shared" ca="1" si="0"/>
        <v>8.4536588659717207E-3</v>
      </c>
      <c r="K7">
        <f t="shared" ca="1" si="1"/>
        <v>0.55007766666666669</v>
      </c>
      <c r="L7">
        <f t="shared" ca="1" si="2"/>
        <v>4.7726793546416088E-3</v>
      </c>
      <c r="M7">
        <f t="shared" ca="1" si="3"/>
        <v>0.11678033333333333</v>
      </c>
      <c r="N7">
        <f t="shared" ca="1" si="4"/>
        <v>0.21229789975112603</v>
      </c>
    </row>
    <row r="8" spans="1:14" x14ac:dyDescent="0.25">
      <c r="A8">
        <f ca="1">OFFSET(data!E$1,(ROW()-1)*3-2,0)</f>
        <v>1</v>
      </c>
      <c r="B8">
        <f ca="1">OFFSET(data!F$1,(ROW()-1)*3-2,0)</f>
        <v>8000000</v>
      </c>
      <c r="C8">
        <f ca="1">OFFSET(data!G$1,(ROW()-1)*3-2,0)</f>
        <v>1</v>
      </c>
      <c r="D8">
        <f ca="1">OFFSET(data!H$1,(ROW()-1)*3-2,0)</f>
        <v>1.1092299999999999</v>
      </c>
      <c r="E8">
        <f ca="1">OFFSET(data!H$1,(ROW()-1)*3-1,0)</f>
        <v>1.0785670000000001</v>
      </c>
      <c r="F8">
        <f ca="1">OFFSET(data!H$1,(ROW()-1)*3-0,0)</f>
        <v>1.083963</v>
      </c>
      <c r="G8">
        <f ca="1">OFFSET(data!I$1,(ROW()-1)*3-2,0)</f>
        <v>0.221996</v>
      </c>
      <c r="H8">
        <f ca="1">OFFSET(data!I$1,(ROW()-1)*3-1,0)</f>
        <v>0.21969900000000001</v>
      </c>
      <c r="I8">
        <f ca="1">OFFSET(data!I$1,(ROW()-1)*3-0,0)</f>
        <v>0.218361</v>
      </c>
      <c r="J8">
        <f t="shared" ca="1" si="0"/>
        <v>1.3365617889029834E-2</v>
      </c>
      <c r="K8">
        <f t="shared" ca="1" si="1"/>
        <v>1.0905866666666666</v>
      </c>
      <c r="L8">
        <f t="shared" ca="1" si="2"/>
        <v>1.5010987827440117E-3</v>
      </c>
      <c r="M8">
        <f t="shared" ca="1" si="3"/>
        <v>0.22001866666666667</v>
      </c>
      <c r="N8">
        <f t="shared" ca="1" si="4"/>
        <v>0.20174340416167447</v>
      </c>
    </row>
    <row r="9" spans="1:14" x14ac:dyDescent="0.25">
      <c r="A9">
        <f ca="1">OFFSET(data!E$1,(ROW()-1)*3-2,0)</f>
        <v>2</v>
      </c>
      <c r="B9">
        <f ca="1">OFFSET(data!F$1,(ROW()-1)*3-2,0)</f>
        <v>125000</v>
      </c>
      <c r="C9">
        <f ca="1">OFFSET(data!G$1,(ROW()-1)*3-2,0)</f>
        <v>1</v>
      </c>
      <c r="D9">
        <f ca="1">OFFSET(data!H$1,(ROW()-1)*3-2,0)</f>
        <v>1.4583E-2</v>
      </c>
      <c r="E9">
        <f ca="1">OFFSET(data!H$1,(ROW()-1)*3-1,0)</f>
        <v>2.1689E-2</v>
      </c>
      <c r="F9">
        <f ca="1">OFFSET(data!H$1,(ROW()-1)*3-0,0)</f>
        <v>1.5838999999999999E-2</v>
      </c>
      <c r="G9">
        <f ca="1">OFFSET(data!I$1,(ROW()-1)*3-2,0)</f>
        <v>4.5430000000000002E-3</v>
      </c>
      <c r="H9">
        <f ca="1">OFFSET(data!I$1,(ROW()-1)*3-1,0)</f>
        <v>5.8830000000000002E-3</v>
      </c>
      <c r="I9">
        <f ca="1">OFFSET(data!I$1,(ROW()-1)*3-0,0)</f>
        <v>4.4720000000000003E-3</v>
      </c>
      <c r="J9">
        <f t="shared" ca="1" si="0"/>
        <v>3.0965082844319272E-3</v>
      </c>
      <c r="K9">
        <f t="shared" ca="1" si="1"/>
        <v>1.7370333333333331E-2</v>
      </c>
      <c r="L9">
        <f t="shared" ca="1" si="2"/>
        <v>6.4906445494008265E-4</v>
      </c>
      <c r="M9">
        <f t="shared" ca="1" si="3"/>
        <v>4.9660000000000008E-3</v>
      </c>
      <c r="N9">
        <f t="shared" ca="1" si="4"/>
        <v>0.28588973537257018</v>
      </c>
    </row>
    <row r="10" spans="1:14" x14ac:dyDescent="0.25">
      <c r="A10">
        <f ca="1">OFFSET(data!E$1,(ROW()-1)*3-2,0)</f>
        <v>2</v>
      </c>
      <c r="B10">
        <f ca="1">OFFSET(data!F$1,(ROW()-1)*3-2,0)</f>
        <v>250000</v>
      </c>
      <c r="C10">
        <f ca="1">OFFSET(data!G$1,(ROW()-1)*3-2,0)</f>
        <v>1</v>
      </c>
      <c r="D10">
        <f ca="1">OFFSET(data!H$1,(ROW()-1)*3-2,0)</f>
        <v>5.9317000000000002E-2</v>
      </c>
      <c r="E10">
        <f ca="1">OFFSET(data!H$1,(ROW()-1)*3-1,0)</f>
        <v>6.5514000000000003E-2</v>
      </c>
      <c r="F10">
        <f ca="1">OFFSET(data!H$1,(ROW()-1)*3-0,0)</f>
        <v>4.7264E-2</v>
      </c>
      <c r="G10">
        <f ca="1">OFFSET(data!I$1,(ROW()-1)*3-2,0)</f>
        <v>1.163E-2</v>
      </c>
      <c r="H10">
        <f ca="1">OFFSET(data!I$1,(ROW()-1)*3-1,0)</f>
        <v>9.0980000000000002E-3</v>
      </c>
      <c r="I10">
        <f ca="1">OFFSET(data!I$1,(ROW()-1)*3-0,0)</f>
        <v>9.1520000000000004E-3</v>
      </c>
      <c r="J10">
        <f t="shared" ca="1" si="0"/>
        <v>7.5773061616030198E-3</v>
      </c>
      <c r="K10">
        <f t="shared" ca="1" si="1"/>
        <v>5.7364999999999999E-2</v>
      </c>
      <c r="L10">
        <f t="shared" ca="1" si="2"/>
        <v>1.1810740874305893E-3</v>
      </c>
      <c r="M10">
        <f t="shared" ca="1" si="3"/>
        <v>9.9600000000000001E-3</v>
      </c>
      <c r="N10">
        <f t="shared" ca="1" si="4"/>
        <v>0.17362503268543539</v>
      </c>
    </row>
    <row r="11" spans="1:14" x14ac:dyDescent="0.25">
      <c r="A11">
        <f ca="1">OFFSET(data!E$1,(ROW()-1)*3-2,0)</f>
        <v>2</v>
      </c>
      <c r="B11">
        <f ca="1">OFFSET(data!F$1,(ROW()-1)*3-2,0)</f>
        <v>500000</v>
      </c>
      <c r="C11">
        <f ca="1">OFFSET(data!G$1,(ROW()-1)*3-2,0)</f>
        <v>1</v>
      </c>
      <c r="D11">
        <f ca="1">OFFSET(data!H$1,(ROW()-1)*3-2,0)</f>
        <v>0.130885</v>
      </c>
      <c r="E11">
        <f ca="1">OFFSET(data!H$1,(ROW()-1)*3-1,0)</f>
        <v>0.11751200000000001</v>
      </c>
      <c r="F11">
        <f ca="1">OFFSET(data!H$1,(ROW()-1)*3-0,0)</f>
        <v>0.115083</v>
      </c>
      <c r="G11">
        <f ca="1">OFFSET(data!I$1,(ROW()-1)*3-2,0)</f>
        <v>2.579E-2</v>
      </c>
      <c r="H11">
        <f ca="1">OFFSET(data!I$1,(ROW()-1)*3-1,0)</f>
        <v>2.0598000000000002E-2</v>
      </c>
      <c r="I11">
        <f ca="1">OFFSET(data!I$1,(ROW()-1)*3-0,0)</f>
        <v>1.9935999999999999E-2</v>
      </c>
      <c r="J11">
        <f t="shared" ca="1" si="0"/>
        <v>6.9477444301490141E-3</v>
      </c>
      <c r="K11">
        <f t="shared" ca="1" si="1"/>
        <v>0.12116</v>
      </c>
      <c r="L11">
        <f t="shared" ca="1" si="2"/>
        <v>2.6175566214824597E-3</v>
      </c>
      <c r="M11">
        <f t="shared" ca="1" si="3"/>
        <v>2.2107999999999999E-2</v>
      </c>
      <c r="N11">
        <f t="shared" ca="1" si="4"/>
        <v>0.18246946186860349</v>
      </c>
    </row>
    <row r="12" spans="1:14" x14ac:dyDescent="0.25">
      <c r="A12">
        <f ca="1">OFFSET(data!E$1,(ROW()-1)*3-2,0)</f>
        <v>2</v>
      </c>
      <c r="B12">
        <f ca="1">OFFSET(data!F$1,(ROW()-1)*3-2,0)</f>
        <v>1000000</v>
      </c>
      <c r="C12">
        <f ca="1">OFFSET(data!G$1,(ROW()-1)*3-2,0)</f>
        <v>1</v>
      </c>
      <c r="D12">
        <f ca="1">OFFSET(data!H$1,(ROW()-1)*3-2,0)</f>
        <v>0.24520400000000001</v>
      </c>
      <c r="E12">
        <f ca="1">OFFSET(data!H$1,(ROW()-1)*3-1,0)</f>
        <v>0.25686999999999999</v>
      </c>
      <c r="F12">
        <f ca="1">OFFSET(data!H$1,(ROW()-1)*3-0,0)</f>
        <v>0.25094499999999997</v>
      </c>
      <c r="G12">
        <f ca="1">OFFSET(data!I$1,(ROW()-1)*3-2,0)</f>
        <v>4.4297999999999997E-2</v>
      </c>
      <c r="H12">
        <f ca="1">OFFSET(data!I$1,(ROW()-1)*3-1,0)</f>
        <v>6.1894999999999999E-2</v>
      </c>
      <c r="I12">
        <f ca="1">OFFSET(data!I$1,(ROW()-1)*3-0,0)</f>
        <v>4.3684000000000001E-2</v>
      </c>
      <c r="J12">
        <f t="shared" ca="1" si="0"/>
        <v>4.7628220159434348E-3</v>
      </c>
      <c r="K12">
        <f t="shared" ca="1" si="1"/>
        <v>0.25100633333333333</v>
      </c>
      <c r="L12">
        <f t="shared" ca="1" si="2"/>
        <v>8.44374802245231E-3</v>
      </c>
      <c r="M12">
        <f t="shared" ca="1" si="3"/>
        <v>4.9958999999999996E-2</v>
      </c>
      <c r="N12">
        <f t="shared" ca="1" si="4"/>
        <v>0.19903481851055549</v>
      </c>
    </row>
    <row r="13" spans="1:14" x14ac:dyDescent="0.25">
      <c r="A13">
        <f ca="1">OFFSET(data!E$1,(ROW()-1)*3-2,0)</f>
        <v>2</v>
      </c>
      <c r="B13">
        <f ca="1">OFFSET(data!F$1,(ROW()-1)*3-2,0)</f>
        <v>2000000</v>
      </c>
      <c r="C13">
        <f ca="1">OFFSET(data!G$1,(ROW()-1)*3-2,0)</f>
        <v>1</v>
      </c>
      <c r="D13">
        <f ca="1">OFFSET(data!H$1,(ROW()-1)*3-2,0)</f>
        <v>0.53919399999999995</v>
      </c>
      <c r="E13">
        <f ca="1">OFFSET(data!H$1,(ROW()-1)*3-1,0)</f>
        <v>0.55428500000000003</v>
      </c>
      <c r="F13">
        <f ca="1">OFFSET(data!H$1,(ROW()-1)*3-0,0)</f>
        <v>0.53102099999999997</v>
      </c>
      <c r="G13">
        <f ca="1">OFFSET(data!I$1,(ROW()-1)*3-2,0)</f>
        <v>0.12034300000000001</v>
      </c>
      <c r="H13">
        <f ca="1">OFFSET(data!I$1,(ROW()-1)*3-1,0)</f>
        <v>0.10968799999999999</v>
      </c>
      <c r="I13">
        <f ca="1">OFFSET(data!I$1,(ROW()-1)*3-0,0)</f>
        <v>0.111485</v>
      </c>
      <c r="J13">
        <f t="shared" ca="1" si="0"/>
        <v>9.6364464750584907E-3</v>
      </c>
      <c r="K13">
        <f t="shared" ca="1" si="1"/>
        <v>0.54149999999999998</v>
      </c>
      <c r="L13">
        <f t="shared" ca="1" si="2"/>
        <v>4.6574003001197562E-3</v>
      </c>
      <c r="M13">
        <f t="shared" ca="1" si="3"/>
        <v>0.11383866666666666</v>
      </c>
      <c r="N13">
        <f t="shared" ca="1" si="4"/>
        <v>0.21022837796244997</v>
      </c>
    </row>
    <row r="14" spans="1:14" x14ac:dyDescent="0.25">
      <c r="A14">
        <f ca="1">OFFSET(data!E$1,(ROW()-1)*3-2,0)</f>
        <v>2</v>
      </c>
      <c r="B14">
        <f ca="1">OFFSET(data!F$1,(ROW()-1)*3-2,0)</f>
        <v>4000000</v>
      </c>
      <c r="C14">
        <f ca="1">OFFSET(data!G$1,(ROW()-1)*3-2,0)</f>
        <v>1</v>
      </c>
      <c r="D14">
        <f ca="1">OFFSET(data!H$1,(ROW()-1)*3-2,0)</f>
        <v>1.085747</v>
      </c>
      <c r="E14">
        <f ca="1">OFFSET(data!H$1,(ROW()-1)*3-1,0)</f>
        <v>1.0747930000000001</v>
      </c>
      <c r="F14">
        <f ca="1">OFFSET(data!H$1,(ROW()-1)*3-0,0)</f>
        <v>1.09144</v>
      </c>
      <c r="G14">
        <f ca="1">OFFSET(data!I$1,(ROW()-1)*3-2,0)</f>
        <v>0.22018399999999999</v>
      </c>
      <c r="H14">
        <f ca="1">OFFSET(data!I$1,(ROW()-1)*3-1,0)</f>
        <v>0.21171699999999999</v>
      </c>
      <c r="I14">
        <f ca="1">OFFSET(data!I$1,(ROW()-1)*3-0,0)</f>
        <v>0.219384</v>
      </c>
      <c r="J14">
        <f t="shared" ca="1" si="0"/>
        <v>6.9083120144423169E-3</v>
      </c>
      <c r="K14">
        <f t="shared" ca="1" si="1"/>
        <v>1.0839933333333334</v>
      </c>
      <c r="L14">
        <f t="shared" ca="1" si="2"/>
        <v>3.8168191818144441E-3</v>
      </c>
      <c r="M14">
        <f t="shared" ca="1" si="3"/>
        <v>0.21709500000000001</v>
      </c>
      <c r="N14">
        <f t="shared" ca="1" si="4"/>
        <v>0.20027337191495642</v>
      </c>
    </row>
    <row r="15" spans="1:14" x14ac:dyDescent="0.25">
      <c r="A15">
        <f ca="1">OFFSET(data!E$1,(ROW()-1)*3-2,0)</f>
        <v>2</v>
      </c>
      <c r="B15">
        <f ca="1">OFFSET(data!F$1,(ROW()-1)*3-2,0)</f>
        <v>8000000</v>
      </c>
      <c r="C15">
        <f ca="1">OFFSET(data!G$1,(ROW()-1)*3-2,0)</f>
        <v>1</v>
      </c>
      <c r="D15">
        <f ca="1">OFFSET(data!H$1,(ROW()-1)*3-2,0)</f>
        <v>2.2730760000000001</v>
      </c>
      <c r="E15">
        <f ca="1">OFFSET(data!H$1,(ROW()-1)*3-1,0)</f>
        <v>2.1912569999999998</v>
      </c>
      <c r="F15">
        <f ca="1">OFFSET(data!H$1,(ROW()-1)*3-0,0)</f>
        <v>2.2216459999999998</v>
      </c>
      <c r="G15">
        <f ca="1">OFFSET(data!I$1,(ROW()-1)*3-2,0)</f>
        <v>0.430813</v>
      </c>
      <c r="H15">
        <f ca="1">OFFSET(data!I$1,(ROW()-1)*3-1,0)</f>
        <v>0.42998700000000001</v>
      </c>
      <c r="I15">
        <f ca="1">OFFSET(data!I$1,(ROW()-1)*3-0,0)</f>
        <v>0.43423099999999998</v>
      </c>
      <c r="J15">
        <f t="shared" ca="1" si="0"/>
        <v>3.3768632687089427E-2</v>
      </c>
      <c r="K15">
        <f t="shared" ca="1" si="1"/>
        <v>2.2286596666666667</v>
      </c>
      <c r="L15">
        <f t="shared" ca="1" si="2"/>
        <v>1.8371637560834415E-3</v>
      </c>
      <c r="M15">
        <f t="shared" ca="1" si="3"/>
        <v>0.43167700000000003</v>
      </c>
      <c r="N15">
        <f t="shared" ca="1" si="4"/>
        <v>0.19369354884303408</v>
      </c>
    </row>
    <row r="16" spans="1:14" x14ac:dyDescent="0.25">
      <c r="A16">
        <f ca="1">OFFSET(data!E$1,(ROW()-1)*3-2,0)</f>
        <v>3</v>
      </c>
      <c r="B16">
        <f ca="1">OFFSET(data!F$1,(ROW()-1)*3-2,0)</f>
        <v>125000</v>
      </c>
      <c r="C16">
        <f ca="1">OFFSET(data!G$1,(ROW()-1)*3-2,0)</f>
        <v>1</v>
      </c>
      <c r="D16">
        <f ca="1">OFFSET(data!H$1,(ROW()-1)*3-2,0)</f>
        <v>4.2611000000000003E-2</v>
      </c>
      <c r="E16">
        <f ca="1">OFFSET(data!H$1,(ROW()-1)*3-1,0)</f>
        <v>2.7571999999999999E-2</v>
      </c>
      <c r="F16">
        <f ca="1">OFFSET(data!H$1,(ROW()-1)*3-0,0)</f>
        <v>3.2507000000000001E-2</v>
      </c>
      <c r="G16">
        <f ca="1">OFFSET(data!I$1,(ROW()-1)*3-2,0)</f>
        <v>8.3719999999999992E-3</v>
      </c>
      <c r="H16">
        <f ca="1">OFFSET(data!I$1,(ROW()-1)*3-1,0)</f>
        <v>7.156E-3</v>
      </c>
      <c r="I16">
        <f ca="1">OFFSET(data!I$1,(ROW()-1)*3-0,0)</f>
        <v>7.1890000000000001E-3</v>
      </c>
      <c r="J16">
        <f t="shared" ca="1" si="0"/>
        <v>6.2593624275959639E-3</v>
      </c>
      <c r="K16">
        <f t="shared" ca="1" si="1"/>
        <v>3.4230000000000003E-2</v>
      </c>
      <c r="L16">
        <f t="shared" ca="1" si="2"/>
        <v>5.6561019164163629E-4</v>
      </c>
      <c r="M16">
        <f t="shared" ca="1" si="3"/>
        <v>7.5723333333333337E-3</v>
      </c>
      <c r="N16">
        <f t="shared" ca="1" si="4"/>
        <v>0.22121920342779236</v>
      </c>
    </row>
    <row r="17" spans="1:14" x14ac:dyDescent="0.25">
      <c r="A17">
        <f ca="1">OFFSET(data!E$1,(ROW()-1)*3-2,0)</f>
        <v>3</v>
      </c>
      <c r="B17">
        <f ca="1">OFFSET(data!F$1,(ROW()-1)*3-2,0)</f>
        <v>250000</v>
      </c>
      <c r="C17">
        <f ca="1">OFFSET(data!G$1,(ROW()-1)*3-2,0)</f>
        <v>1</v>
      </c>
      <c r="D17">
        <f ca="1">OFFSET(data!H$1,(ROW()-1)*3-2,0)</f>
        <v>8.4112000000000006E-2</v>
      </c>
      <c r="E17">
        <f ca="1">OFFSET(data!H$1,(ROW()-1)*3-1,0)</f>
        <v>8.5896E-2</v>
      </c>
      <c r="F17">
        <f ca="1">OFFSET(data!H$1,(ROW()-1)*3-0,0)</f>
        <v>7.7193999999999999E-2</v>
      </c>
      <c r="G17">
        <f ca="1">OFFSET(data!I$1,(ROW()-1)*3-2,0)</f>
        <v>2.2506999999999999E-2</v>
      </c>
      <c r="H17">
        <f ca="1">OFFSET(data!I$1,(ROW()-1)*3-1,0)</f>
        <v>2.4228E-2</v>
      </c>
      <c r="I17">
        <f ca="1">OFFSET(data!I$1,(ROW()-1)*3-0,0)</f>
        <v>1.4314E-2</v>
      </c>
      <c r="J17">
        <f t="shared" ca="1" si="0"/>
        <v>3.753016327643082E-3</v>
      </c>
      <c r="K17">
        <f t="shared" ca="1" si="1"/>
        <v>8.2400666666666664E-2</v>
      </c>
      <c r="L17">
        <f t="shared" ca="1" si="2"/>
        <v>4.3253064888192855E-3</v>
      </c>
      <c r="M17">
        <f t="shared" ca="1" si="3"/>
        <v>2.0349666666666665E-2</v>
      </c>
      <c r="N17">
        <f t="shared" ca="1" si="4"/>
        <v>0.24695997605197367</v>
      </c>
    </row>
    <row r="18" spans="1:14" x14ac:dyDescent="0.25">
      <c r="A18">
        <f ca="1">OFFSET(data!E$1,(ROW()-1)*3-2,0)</f>
        <v>3</v>
      </c>
      <c r="B18">
        <f ca="1">OFFSET(data!F$1,(ROW()-1)*3-2,0)</f>
        <v>500000</v>
      </c>
      <c r="C18">
        <f ca="1">OFFSET(data!G$1,(ROW()-1)*3-2,0)</f>
        <v>1</v>
      </c>
      <c r="D18">
        <f ca="1">OFFSET(data!H$1,(ROW()-1)*3-2,0)</f>
        <v>0.180482</v>
      </c>
      <c r="E18">
        <f ca="1">OFFSET(data!H$1,(ROW()-1)*3-1,0)</f>
        <v>0.18295500000000001</v>
      </c>
      <c r="F18">
        <f ca="1">OFFSET(data!H$1,(ROW()-1)*3-0,0)</f>
        <v>0.187391</v>
      </c>
      <c r="G18">
        <f ca="1">OFFSET(data!I$1,(ROW()-1)*3-2,0)</f>
        <v>4.3248000000000002E-2</v>
      </c>
      <c r="H18">
        <f ca="1">OFFSET(data!I$1,(ROW()-1)*3-1,0)</f>
        <v>3.6651000000000003E-2</v>
      </c>
      <c r="I18">
        <f ca="1">OFFSET(data!I$1,(ROW()-1)*3-0,0)</f>
        <v>4.4021999999999999E-2</v>
      </c>
      <c r="J18">
        <f t="shared" ca="1" si="0"/>
        <v>2.8582843727585172E-3</v>
      </c>
      <c r="K18">
        <f t="shared" ca="1" si="1"/>
        <v>0.18360933333333332</v>
      </c>
      <c r="L18">
        <f t="shared" ca="1" si="2"/>
        <v>3.3074180261950543E-3</v>
      </c>
      <c r="M18">
        <f t="shared" ca="1" si="3"/>
        <v>4.1307000000000003E-2</v>
      </c>
      <c r="N18">
        <f t="shared" ca="1" si="4"/>
        <v>0.22497222363423794</v>
      </c>
    </row>
    <row r="19" spans="1:14" x14ac:dyDescent="0.25">
      <c r="A19">
        <f ca="1">OFFSET(data!E$1,(ROW()-1)*3-2,0)</f>
        <v>3</v>
      </c>
      <c r="B19">
        <f ca="1">OFFSET(data!F$1,(ROW()-1)*3-2,0)</f>
        <v>1000000</v>
      </c>
      <c r="C19">
        <f ca="1">OFFSET(data!G$1,(ROW()-1)*3-2,0)</f>
        <v>1</v>
      </c>
      <c r="D19">
        <f ca="1">OFFSET(data!H$1,(ROW()-1)*3-2,0)</f>
        <v>0.38267800000000002</v>
      </c>
      <c r="E19">
        <f ca="1">OFFSET(data!H$1,(ROW()-1)*3-1,0)</f>
        <v>0.397899</v>
      </c>
      <c r="F19">
        <f ca="1">OFFSET(data!H$1,(ROW()-1)*3-0,0)</f>
        <v>0.395783</v>
      </c>
      <c r="G19">
        <f ca="1">OFFSET(data!I$1,(ROW()-1)*3-2,0)</f>
        <v>7.3181999999999997E-2</v>
      </c>
      <c r="H19">
        <f ca="1">OFFSET(data!I$1,(ROW()-1)*3-1,0)</f>
        <v>7.2718000000000005E-2</v>
      </c>
      <c r="I19">
        <f ca="1">OFFSET(data!I$1,(ROW()-1)*3-0,0)</f>
        <v>7.8026999999999999E-2</v>
      </c>
      <c r="J19">
        <f t="shared" ca="1" si="0"/>
        <v>6.732156019186317E-3</v>
      </c>
      <c r="K19">
        <f t="shared" ca="1" si="1"/>
        <v>0.39212000000000002</v>
      </c>
      <c r="L19">
        <f t="shared" ca="1" si="2"/>
        <v>2.4008054666900614E-3</v>
      </c>
      <c r="M19">
        <f t="shared" ca="1" si="3"/>
        <v>7.4642333333333324E-2</v>
      </c>
      <c r="N19">
        <f t="shared" ca="1" si="4"/>
        <v>0.19035584344928419</v>
      </c>
    </row>
    <row r="20" spans="1:14" x14ac:dyDescent="0.25">
      <c r="A20">
        <f ca="1">OFFSET(data!E$1,(ROW()-1)*3-2,0)</f>
        <v>3</v>
      </c>
      <c r="B20">
        <f ca="1">OFFSET(data!F$1,(ROW()-1)*3-2,0)</f>
        <v>2000000</v>
      </c>
      <c r="C20">
        <f ca="1">OFFSET(data!G$1,(ROW()-1)*3-2,0)</f>
        <v>1</v>
      </c>
      <c r="D20">
        <f ca="1">OFFSET(data!H$1,(ROW()-1)*3-2,0)</f>
        <v>0.80836399999999997</v>
      </c>
      <c r="E20">
        <f ca="1">OFFSET(data!H$1,(ROW()-1)*3-1,0)</f>
        <v>0.80821399999999999</v>
      </c>
      <c r="F20">
        <f ca="1">OFFSET(data!H$1,(ROW()-1)*3-0,0)</f>
        <v>0.81380200000000003</v>
      </c>
      <c r="G20">
        <f ca="1">OFFSET(data!I$1,(ROW()-1)*3-2,0)</f>
        <v>0.16986100000000001</v>
      </c>
      <c r="H20">
        <f ca="1">OFFSET(data!I$1,(ROW()-1)*3-1,0)</f>
        <v>0.16456599999999999</v>
      </c>
      <c r="I20">
        <f ca="1">OFFSET(data!I$1,(ROW()-1)*3-0,0)</f>
        <v>0.159168</v>
      </c>
      <c r="J20">
        <f t="shared" ca="1" si="0"/>
        <v>2.599574495096393E-3</v>
      </c>
      <c r="K20">
        <f t="shared" ca="1" si="1"/>
        <v>0.81012666666666666</v>
      </c>
      <c r="L20">
        <f t="shared" ca="1" si="2"/>
        <v>4.3654664762835579E-3</v>
      </c>
      <c r="M20">
        <f t="shared" ca="1" si="3"/>
        <v>0.16453166666666666</v>
      </c>
      <c r="N20">
        <f t="shared" ca="1" si="4"/>
        <v>0.20309375488606718</v>
      </c>
    </row>
    <row r="21" spans="1:14" x14ac:dyDescent="0.25">
      <c r="A21">
        <f ca="1">OFFSET(data!E$1,(ROW()-1)*3-2,0)</f>
        <v>3</v>
      </c>
      <c r="B21">
        <f ca="1">OFFSET(data!F$1,(ROW()-1)*3-2,0)</f>
        <v>4000000</v>
      </c>
      <c r="C21">
        <f ca="1">OFFSET(data!G$1,(ROW()-1)*3-2,0)</f>
        <v>1</v>
      </c>
      <c r="D21">
        <f ca="1">OFFSET(data!H$1,(ROW()-1)*3-2,0)</f>
        <v>1.6431370000000001</v>
      </c>
      <c r="E21">
        <f ca="1">OFFSET(data!H$1,(ROW()-1)*3-1,0)</f>
        <v>1.673983</v>
      </c>
      <c r="F21">
        <f ca="1">OFFSET(data!H$1,(ROW()-1)*3-0,0)</f>
        <v>1.656776</v>
      </c>
      <c r="G21">
        <f ca="1">OFFSET(data!I$1,(ROW()-1)*3-2,0)</f>
        <v>0.32041500000000001</v>
      </c>
      <c r="H21">
        <f ca="1">OFFSET(data!I$1,(ROW()-1)*3-1,0)</f>
        <v>0.33685900000000002</v>
      </c>
      <c r="I21">
        <f ca="1">OFFSET(data!I$1,(ROW()-1)*3-0,0)</f>
        <v>0.32356499999999999</v>
      </c>
      <c r="J21">
        <f t="shared" ca="1" si="0"/>
        <v>1.262087726304666E-2</v>
      </c>
      <c r="K21">
        <f t="shared" ca="1" si="1"/>
        <v>1.6579653333333333</v>
      </c>
      <c r="L21">
        <f t="shared" ca="1" si="2"/>
        <v>7.1263055100256791E-3</v>
      </c>
      <c r="M21">
        <f t="shared" ca="1" si="3"/>
        <v>0.32694633333333334</v>
      </c>
      <c r="N21">
        <f t="shared" ca="1" si="4"/>
        <v>0.19719732780902538</v>
      </c>
    </row>
    <row r="22" spans="1:14" x14ac:dyDescent="0.25">
      <c r="A22">
        <f ca="1">OFFSET(data!E$1,(ROW()-1)*3-2,0)</f>
        <v>3</v>
      </c>
      <c r="B22">
        <f ca="1">OFFSET(data!F$1,(ROW()-1)*3-2,0)</f>
        <v>8000000</v>
      </c>
      <c r="C22">
        <f ca="1">OFFSET(data!G$1,(ROW()-1)*3-2,0)</f>
        <v>1</v>
      </c>
      <c r="D22">
        <f ca="1">OFFSET(data!H$1,(ROW()-1)*3-2,0)</f>
        <v>3.5860150000000002</v>
      </c>
      <c r="E22">
        <f ca="1">OFFSET(data!H$1,(ROW()-1)*3-1,0)</f>
        <v>3.518532</v>
      </c>
      <c r="F22">
        <f ca="1">OFFSET(data!H$1,(ROW()-1)*3-0,0)</f>
        <v>3.4877980000000002</v>
      </c>
      <c r="G22">
        <f ca="1">OFFSET(data!I$1,(ROW()-1)*3-2,0)</f>
        <v>0.66150200000000003</v>
      </c>
      <c r="H22">
        <f ca="1">OFFSET(data!I$1,(ROW()-1)*3-1,0)</f>
        <v>0.648837</v>
      </c>
      <c r="I22">
        <f ca="1">OFFSET(data!I$1,(ROW()-1)*3-0,0)</f>
        <v>0.65635900000000003</v>
      </c>
      <c r="J22">
        <f t="shared" ca="1" si="0"/>
        <v>4.1021827704555335E-2</v>
      </c>
      <c r="K22">
        <f t="shared" ca="1" si="1"/>
        <v>3.5307816666666665</v>
      </c>
      <c r="L22">
        <f t="shared" ca="1" si="2"/>
        <v>5.2007815438323141E-3</v>
      </c>
      <c r="M22">
        <f t="shared" ca="1" si="3"/>
        <v>0.65556599999999998</v>
      </c>
      <c r="N22">
        <f t="shared" ca="1" si="4"/>
        <v>0.18567163361842917</v>
      </c>
    </row>
    <row r="23" spans="1:14" x14ac:dyDescent="0.25">
      <c r="A23">
        <f ca="1">OFFSET(data!E$1,(ROW()-1)*3-2,0)</f>
        <v>4</v>
      </c>
      <c r="B23">
        <f ca="1">OFFSET(data!F$1,(ROW()-1)*3-2,0)</f>
        <v>125000</v>
      </c>
      <c r="C23">
        <f ca="1">OFFSET(data!G$1,(ROW()-1)*3-2,0)</f>
        <v>1</v>
      </c>
      <c r="D23">
        <f ca="1">OFFSET(data!H$1,(ROW()-1)*3-2,0)</f>
        <v>5.1961E-2</v>
      </c>
      <c r="E23">
        <f ca="1">OFFSET(data!H$1,(ROW()-1)*3-1,0)</f>
        <v>5.101E-2</v>
      </c>
      <c r="F23">
        <f ca="1">OFFSET(data!H$1,(ROW()-1)*3-0,0)</f>
        <v>4.0453999999999997E-2</v>
      </c>
      <c r="G23">
        <f ca="1">OFFSET(data!I$1,(ROW()-1)*3-2,0)</f>
        <v>1.0085E-2</v>
      </c>
      <c r="H23">
        <f ca="1">OFFSET(data!I$1,(ROW()-1)*3-1,0)</f>
        <v>9.9150000000000002E-3</v>
      </c>
      <c r="I23">
        <f ca="1">OFFSET(data!I$1,(ROW()-1)*3-0,0)</f>
        <v>9.2709999999999997E-3</v>
      </c>
      <c r="J23">
        <f t="shared" ca="1" si="0"/>
        <v>5.2147716046715697E-3</v>
      </c>
      <c r="K23">
        <f t="shared" ca="1" si="1"/>
        <v>4.7808333333333335E-2</v>
      </c>
      <c r="L23">
        <f t="shared" ca="1" si="2"/>
        <v>3.5059188049164349E-4</v>
      </c>
      <c r="M23">
        <f t="shared" ca="1" si="3"/>
        <v>9.757E-3</v>
      </c>
      <c r="N23">
        <f t="shared" ca="1" si="4"/>
        <v>0.2040857591075475</v>
      </c>
    </row>
    <row r="24" spans="1:14" x14ac:dyDescent="0.25">
      <c r="A24">
        <f ca="1">OFFSET(data!E$1,(ROW()-1)*3-2,0)</f>
        <v>4</v>
      </c>
      <c r="B24">
        <f ca="1">OFFSET(data!F$1,(ROW()-1)*3-2,0)</f>
        <v>250000</v>
      </c>
      <c r="C24">
        <f ca="1">OFFSET(data!G$1,(ROW()-1)*3-2,0)</f>
        <v>1</v>
      </c>
      <c r="D24">
        <f ca="1">OFFSET(data!H$1,(ROW()-1)*3-2,0)</f>
        <v>0.11944299999999999</v>
      </c>
      <c r="E24">
        <f ca="1">OFFSET(data!H$1,(ROW()-1)*3-1,0)</f>
        <v>0.123545</v>
      </c>
      <c r="F24">
        <f ca="1">OFFSET(data!H$1,(ROW()-1)*3-0,0)</f>
        <v>0.11522499999999999</v>
      </c>
      <c r="G24">
        <f ca="1">OFFSET(data!I$1,(ROW()-1)*3-2,0)</f>
        <v>2.0857000000000001E-2</v>
      </c>
      <c r="H24">
        <f ca="1">OFFSET(data!I$1,(ROW()-1)*3-1,0)</f>
        <v>3.3722000000000002E-2</v>
      </c>
      <c r="I24">
        <f ca="1">OFFSET(data!I$1,(ROW()-1)*3-0,0)</f>
        <v>2.5811000000000001E-2</v>
      </c>
      <c r="J24">
        <f t="shared" ca="1" si="0"/>
        <v>3.3967358187268911E-3</v>
      </c>
      <c r="K24">
        <f t="shared" ca="1" si="1"/>
        <v>0.11940433333333333</v>
      </c>
      <c r="L24">
        <f t="shared" ca="1" si="2"/>
        <v>5.2981575623565228E-3</v>
      </c>
      <c r="M24">
        <f t="shared" ca="1" si="3"/>
        <v>2.6796666666666667E-2</v>
      </c>
      <c r="N24">
        <f t="shared" ca="1" si="4"/>
        <v>0.22441954926258958</v>
      </c>
    </row>
    <row r="25" spans="1:14" x14ac:dyDescent="0.25">
      <c r="A25">
        <f ca="1">OFFSET(data!E$1,(ROW()-1)*3-2,0)</f>
        <v>4</v>
      </c>
      <c r="B25">
        <f ca="1">OFFSET(data!F$1,(ROW()-1)*3-2,0)</f>
        <v>500000</v>
      </c>
      <c r="C25">
        <f ca="1">OFFSET(data!G$1,(ROW()-1)*3-2,0)</f>
        <v>1</v>
      </c>
      <c r="D25">
        <f ca="1">OFFSET(data!H$1,(ROW()-1)*3-2,0)</f>
        <v>0.25487199999999999</v>
      </c>
      <c r="E25">
        <f ca="1">OFFSET(data!H$1,(ROW()-1)*3-1,0)</f>
        <v>0.25553999999999999</v>
      </c>
      <c r="F25">
        <f ca="1">OFFSET(data!H$1,(ROW()-1)*3-0,0)</f>
        <v>0.26866600000000002</v>
      </c>
      <c r="G25">
        <f ca="1">OFFSET(data!I$1,(ROW()-1)*3-2,0)</f>
        <v>5.8768000000000001E-2</v>
      </c>
      <c r="H25">
        <f ca="1">OFFSET(data!I$1,(ROW()-1)*3-1,0)</f>
        <v>4.2743000000000003E-2</v>
      </c>
      <c r="I25">
        <f ca="1">OFFSET(data!I$1,(ROW()-1)*3-0,0)</f>
        <v>6.1705999999999997E-2</v>
      </c>
      <c r="J25">
        <f t="shared" ca="1" si="0"/>
        <v>6.3509626216993577E-3</v>
      </c>
      <c r="K25">
        <f t="shared" ca="1" si="1"/>
        <v>0.25969266666666663</v>
      </c>
      <c r="L25">
        <f t="shared" ca="1" si="2"/>
        <v>8.3335189179335207E-3</v>
      </c>
      <c r="M25">
        <f t="shared" ca="1" si="3"/>
        <v>5.4405666666666665E-2</v>
      </c>
      <c r="N25">
        <f t="shared" ca="1" si="4"/>
        <v>0.20950020408739564</v>
      </c>
    </row>
    <row r="26" spans="1:14" x14ac:dyDescent="0.25">
      <c r="A26">
        <f ca="1">OFFSET(data!E$1,(ROW()-1)*3-2,0)</f>
        <v>4</v>
      </c>
      <c r="B26">
        <f ca="1">OFFSET(data!F$1,(ROW()-1)*3-2,0)</f>
        <v>1000000</v>
      </c>
      <c r="C26">
        <f ca="1">OFFSET(data!G$1,(ROW()-1)*3-2,0)</f>
        <v>1</v>
      </c>
      <c r="D26">
        <f ca="1">OFFSET(data!H$1,(ROW()-1)*3-2,0)</f>
        <v>0.54275099999999998</v>
      </c>
      <c r="E26">
        <f ca="1">OFFSET(data!H$1,(ROW()-1)*3-1,0)</f>
        <v>0.56944899999999998</v>
      </c>
      <c r="F26">
        <f ca="1">OFFSET(data!H$1,(ROW()-1)*3-0,0)</f>
        <v>0.54597399999999996</v>
      </c>
      <c r="G26">
        <f ca="1">OFFSET(data!I$1,(ROW()-1)*3-2,0)</f>
        <v>0.11820600000000001</v>
      </c>
      <c r="H26">
        <f ca="1">OFFSET(data!I$1,(ROW()-1)*3-1,0)</f>
        <v>0.13648299999999999</v>
      </c>
      <c r="I26">
        <f ca="1">OFFSET(data!I$1,(ROW()-1)*3-0,0)</f>
        <v>0.11666600000000001</v>
      </c>
      <c r="J26">
        <f t="shared" ca="1" si="0"/>
        <v>1.1898863428449332E-2</v>
      </c>
      <c r="K26">
        <f t="shared" ca="1" si="1"/>
        <v>0.55272466666666664</v>
      </c>
      <c r="L26">
        <f t="shared" ca="1" si="2"/>
        <v>9.0008259991328898E-3</v>
      </c>
      <c r="M26">
        <f t="shared" ca="1" si="3"/>
        <v>0.12378499999999999</v>
      </c>
      <c r="N26">
        <f t="shared" ca="1" si="4"/>
        <v>0.22395418092431796</v>
      </c>
    </row>
    <row r="27" spans="1:14" x14ac:dyDescent="0.25">
      <c r="A27">
        <f ca="1">OFFSET(data!E$1,(ROW()-1)*3-2,0)</f>
        <v>4</v>
      </c>
      <c r="B27">
        <f ca="1">OFFSET(data!F$1,(ROW()-1)*3-2,0)</f>
        <v>2000000</v>
      </c>
      <c r="C27">
        <f ca="1">OFFSET(data!G$1,(ROW()-1)*3-2,0)</f>
        <v>1</v>
      </c>
      <c r="D27">
        <f ca="1">OFFSET(data!H$1,(ROW()-1)*3-2,0)</f>
        <v>1.0925199999999999</v>
      </c>
      <c r="E27">
        <f ca="1">OFFSET(data!H$1,(ROW()-1)*3-1,0)</f>
        <v>1.0807340000000001</v>
      </c>
      <c r="F27">
        <f ca="1">OFFSET(data!H$1,(ROW()-1)*3-0,0)</f>
        <v>1.0764769999999999</v>
      </c>
      <c r="G27">
        <f ca="1">OFFSET(data!I$1,(ROW()-1)*3-2,0)</f>
        <v>0.21459900000000001</v>
      </c>
      <c r="H27">
        <f ca="1">OFFSET(data!I$1,(ROW()-1)*3-1,0)</f>
        <v>0.21142</v>
      </c>
      <c r="I27">
        <f ca="1">OFFSET(data!I$1,(ROW()-1)*3-0,0)</f>
        <v>0.21319099999999999</v>
      </c>
      <c r="J27">
        <f t="shared" ca="1" si="0"/>
        <v>6.7856850468877078E-3</v>
      </c>
      <c r="K27">
        <f t="shared" ca="1" si="1"/>
        <v>1.0832436666666665</v>
      </c>
      <c r="L27">
        <f t="shared" ca="1" si="2"/>
        <v>1.3006385611178386E-3</v>
      </c>
      <c r="M27">
        <f t="shared" ca="1" si="3"/>
        <v>0.21307000000000001</v>
      </c>
      <c r="N27">
        <f t="shared" ca="1" si="4"/>
        <v>0.1966962803998239</v>
      </c>
    </row>
    <row r="28" spans="1:14" x14ac:dyDescent="0.25">
      <c r="A28">
        <f ca="1">OFFSET(data!E$1,(ROW()-1)*3-2,0)</f>
        <v>4</v>
      </c>
      <c r="B28">
        <f ca="1">OFFSET(data!F$1,(ROW()-1)*3-2,0)</f>
        <v>4000000</v>
      </c>
      <c r="C28">
        <f ca="1">OFFSET(data!G$1,(ROW()-1)*3-2,0)</f>
        <v>1</v>
      </c>
      <c r="D28">
        <f ca="1">OFFSET(data!H$1,(ROW()-1)*3-2,0)</f>
        <v>2.2243360000000001</v>
      </c>
      <c r="E28">
        <f ca="1">OFFSET(data!H$1,(ROW()-1)*3-1,0)</f>
        <v>2.2057639999999998</v>
      </c>
      <c r="F28">
        <f ca="1">OFFSET(data!H$1,(ROW()-1)*3-0,0)</f>
        <v>2.2215720000000001</v>
      </c>
      <c r="G28">
        <f ca="1">OFFSET(data!I$1,(ROW()-1)*3-2,0)</f>
        <v>0.43573200000000001</v>
      </c>
      <c r="H28">
        <f ca="1">OFFSET(data!I$1,(ROW()-1)*3-1,0)</f>
        <v>0.42929400000000001</v>
      </c>
      <c r="I28">
        <f ca="1">OFFSET(data!I$1,(ROW()-1)*3-0,0)</f>
        <v>0.43910399999999999</v>
      </c>
      <c r="J28">
        <f t="shared" ca="1" si="0"/>
        <v>8.181630807282167E-3</v>
      </c>
      <c r="K28">
        <f t="shared" ca="1" si="1"/>
        <v>2.2172239999999999</v>
      </c>
      <c r="L28">
        <f t="shared" ca="1" si="2"/>
        <v>4.0695935915027138E-3</v>
      </c>
      <c r="M28">
        <f t="shared" ca="1" si="3"/>
        <v>0.43470999999999999</v>
      </c>
      <c r="N28">
        <f t="shared" ca="1" si="4"/>
        <v>0.19606047922988387</v>
      </c>
    </row>
    <row r="29" spans="1:14" x14ac:dyDescent="0.25">
      <c r="A29">
        <f ca="1">OFFSET(data!E$1,(ROW()-1)*3-2,0)</f>
        <v>4</v>
      </c>
      <c r="B29">
        <f ca="1">OFFSET(data!F$1,(ROW()-1)*3-2,0)</f>
        <v>8000000</v>
      </c>
      <c r="C29">
        <f ca="1">OFFSET(data!G$1,(ROW()-1)*3-2,0)</f>
        <v>1</v>
      </c>
      <c r="D29">
        <f ca="1">OFFSET(data!H$1,(ROW()-1)*3-2,0)</f>
        <v>4.6766199999999998</v>
      </c>
      <c r="E29">
        <f ca="1">OFFSET(data!H$1,(ROW()-1)*3-1,0)</f>
        <v>4.6934370000000003</v>
      </c>
      <c r="F29">
        <f ca="1">OFFSET(data!H$1,(ROW()-1)*3-0,0)</f>
        <v>4.6587909999999999</v>
      </c>
      <c r="G29">
        <f ca="1">OFFSET(data!I$1,(ROW()-1)*3-2,0)</f>
        <v>0.87646199999999996</v>
      </c>
      <c r="H29">
        <f ca="1">OFFSET(data!I$1,(ROW()-1)*3-1,0)</f>
        <v>0.87792899999999996</v>
      </c>
      <c r="I29">
        <f ca="1">OFFSET(data!I$1,(ROW()-1)*3-0,0)</f>
        <v>0.87547399999999997</v>
      </c>
      <c r="J29">
        <f t="shared" ca="1" si="0"/>
        <v>1.4146181447852284E-2</v>
      </c>
      <c r="K29">
        <f t="shared" ca="1" si="1"/>
        <v>4.6762826666666664</v>
      </c>
      <c r="L29">
        <f t="shared" ca="1" si="2"/>
        <v>1.0085885627394737E-3</v>
      </c>
      <c r="M29">
        <f t="shared" ca="1" si="3"/>
        <v>0.87662166666666674</v>
      </c>
      <c r="N29">
        <f t="shared" ca="1" si="4"/>
        <v>0.18746122276041485</v>
      </c>
    </row>
    <row r="30" spans="1:14" x14ac:dyDescent="0.25">
      <c r="A30">
        <f ca="1">OFFSET(data!E$1,(ROW()-1)*3-2,0)</f>
        <v>5</v>
      </c>
      <c r="B30">
        <f ca="1">OFFSET(data!F$1,(ROW()-1)*3-2,0)</f>
        <v>125000</v>
      </c>
      <c r="C30">
        <f ca="1">OFFSET(data!G$1,(ROW()-1)*3-2,0)</f>
        <v>1</v>
      </c>
      <c r="D30">
        <f ca="1">OFFSET(data!H$1,(ROW()-1)*3-2,0)</f>
        <v>5.6800000000000003E-2</v>
      </c>
      <c r="E30">
        <f ca="1">OFFSET(data!H$1,(ROW()-1)*3-1,0)</f>
        <v>6.3324000000000005E-2</v>
      </c>
      <c r="F30">
        <f ca="1">OFFSET(data!H$1,(ROW()-1)*3-0,0)</f>
        <v>6.9415000000000004E-2</v>
      </c>
      <c r="G30">
        <f ca="1">OFFSET(data!I$1,(ROW()-1)*3-2,0)</f>
        <v>1.2123E-2</v>
      </c>
      <c r="H30">
        <f ca="1">OFFSET(data!I$1,(ROW()-1)*3-1,0)</f>
        <v>1.191E-2</v>
      </c>
      <c r="I30">
        <f ca="1">OFFSET(data!I$1,(ROW()-1)*3-0,0)</f>
        <v>1.1754000000000001E-2</v>
      </c>
      <c r="J30">
        <f t="shared" ca="1" si="0"/>
        <v>5.1510633422193093E-3</v>
      </c>
      <c r="K30">
        <f t="shared" ca="1" si="1"/>
        <v>6.3179666666666676E-2</v>
      </c>
      <c r="L30">
        <f t="shared" ca="1" si="2"/>
        <v>1.5124152868838619E-4</v>
      </c>
      <c r="M30">
        <f t="shared" ca="1" si="3"/>
        <v>1.1929E-2</v>
      </c>
      <c r="N30">
        <f t="shared" ca="1" si="4"/>
        <v>0.18881074607336745</v>
      </c>
    </row>
    <row r="31" spans="1:14" x14ac:dyDescent="0.25">
      <c r="A31">
        <f ca="1">OFFSET(data!E$1,(ROW()-1)*3-2,0)</f>
        <v>5</v>
      </c>
      <c r="B31">
        <f ca="1">OFFSET(data!F$1,(ROW()-1)*3-2,0)</f>
        <v>250000</v>
      </c>
      <c r="C31">
        <f ca="1">OFFSET(data!G$1,(ROW()-1)*3-2,0)</f>
        <v>1</v>
      </c>
      <c r="D31">
        <f ca="1">OFFSET(data!H$1,(ROW()-1)*3-2,0)</f>
        <v>0.14927799999999999</v>
      </c>
      <c r="E31">
        <f ca="1">OFFSET(data!H$1,(ROW()-1)*3-1,0)</f>
        <v>0.154637</v>
      </c>
      <c r="F31">
        <f ca="1">OFFSET(data!H$1,(ROW()-1)*3-0,0)</f>
        <v>0.15536</v>
      </c>
      <c r="G31">
        <f ca="1">OFFSET(data!I$1,(ROW()-1)*3-2,0)</f>
        <v>2.7784E-2</v>
      </c>
      <c r="H31">
        <f ca="1">OFFSET(data!I$1,(ROW()-1)*3-1,0)</f>
        <v>3.4460999999999999E-2</v>
      </c>
      <c r="I31">
        <f ca="1">OFFSET(data!I$1,(ROW()-1)*3-0,0)</f>
        <v>3.4355999999999998E-2</v>
      </c>
      <c r="J31">
        <f t="shared" ca="1" si="0"/>
        <v>2.7127750039806528E-3</v>
      </c>
      <c r="K31">
        <f t="shared" ca="1" si="1"/>
        <v>0.15309166666666665</v>
      </c>
      <c r="L31">
        <f t="shared" ca="1" si="2"/>
        <v>3.1231134394311632E-3</v>
      </c>
      <c r="M31">
        <f t="shared" ca="1" si="3"/>
        <v>3.2200333333333331E-2</v>
      </c>
      <c r="N31">
        <f t="shared" ca="1" si="4"/>
        <v>0.21033367807958195</v>
      </c>
    </row>
    <row r="32" spans="1:14" x14ac:dyDescent="0.25">
      <c r="A32">
        <f ca="1">OFFSET(data!E$1,(ROW()-1)*3-2,0)</f>
        <v>5</v>
      </c>
      <c r="B32">
        <f ca="1">OFFSET(data!F$1,(ROW()-1)*3-2,0)</f>
        <v>500000</v>
      </c>
      <c r="C32">
        <f ca="1">OFFSET(data!G$1,(ROW()-1)*3-2,0)</f>
        <v>1</v>
      </c>
      <c r="D32">
        <f ca="1">OFFSET(data!H$1,(ROW()-1)*3-2,0)</f>
        <v>0.32425300000000001</v>
      </c>
      <c r="E32">
        <f ca="1">OFFSET(data!H$1,(ROW()-1)*3-1,0)</f>
        <v>0.332256</v>
      </c>
      <c r="F32">
        <f ca="1">OFFSET(data!H$1,(ROW()-1)*3-0,0)</f>
        <v>0.32086799999999999</v>
      </c>
      <c r="G32">
        <f ca="1">OFFSET(data!I$1,(ROW()-1)*3-2,0)</f>
        <v>7.2562000000000001E-2</v>
      </c>
      <c r="H32">
        <f ca="1">OFFSET(data!I$1,(ROW()-1)*3-1,0)</f>
        <v>7.2394E-2</v>
      </c>
      <c r="I32">
        <f ca="1">OFFSET(data!I$1,(ROW()-1)*3-0,0)</f>
        <v>6.0763999999999999E-2</v>
      </c>
      <c r="J32">
        <f t="shared" ca="1" si="0"/>
        <v>4.7748505270380527E-3</v>
      </c>
      <c r="K32">
        <f t="shared" ca="1" si="1"/>
        <v>0.32579233333333329</v>
      </c>
      <c r="L32">
        <f t="shared" ca="1" si="2"/>
        <v>5.5224584702427198E-3</v>
      </c>
      <c r="M32">
        <f t="shared" ca="1" si="3"/>
        <v>6.8573333333333333E-2</v>
      </c>
      <c r="N32">
        <f t="shared" ca="1" si="4"/>
        <v>0.21048172813561197</v>
      </c>
    </row>
    <row r="33" spans="1:14" x14ac:dyDescent="0.25">
      <c r="A33">
        <f ca="1">OFFSET(data!E$1,(ROW()-1)*3-2,0)</f>
        <v>5</v>
      </c>
      <c r="B33">
        <f ca="1">OFFSET(data!F$1,(ROW()-1)*3-2,0)</f>
        <v>1000000</v>
      </c>
      <c r="C33">
        <f ca="1">OFFSET(data!G$1,(ROW()-1)*3-2,0)</f>
        <v>1</v>
      </c>
      <c r="D33">
        <f ca="1">OFFSET(data!H$1,(ROW()-1)*3-2,0)</f>
        <v>0.66296100000000002</v>
      </c>
      <c r="E33">
        <f ca="1">OFFSET(data!H$1,(ROW()-1)*3-1,0)</f>
        <v>0.66150500000000001</v>
      </c>
      <c r="F33">
        <f ca="1">OFFSET(data!H$1,(ROW()-1)*3-0,0)</f>
        <v>0.67057999999999995</v>
      </c>
      <c r="G33">
        <f ca="1">OFFSET(data!I$1,(ROW()-1)*3-2,0)</f>
        <v>0.13186600000000001</v>
      </c>
      <c r="H33">
        <f ca="1">OFFSET(data!I$1,(ROW()-1)*3-1,0)</f>
        <v>0.13214200000000001</v>
      </c>
      <c r="I33">
        <f ca="1">OFFSET(data!I$1,(ROW()-1)*3-0,0)</f>
        <v>0.14738200000000001</v>
      </c>
      <c r="J33">
        <f t="shared" ca="1" si="0"/>
        <v>3.9794572773459947E-3</v>
      </c>
      <c r="K33">
        <f t="shared" ca="1" si="1"/>
        <v>0.6650153333333334</v>
      </c>
      <c r="L33">
        <f t="shared" ca="1" si="2"/>
        <v>7.2501343435828836E-3</v>
      </c>
      <c r="M33">
        <f t="shared" ca="1" si="3"/>
        <v>0.13713</v>
      </c>
      <c r="N33">
        <f t="shared" ca="1" si="4"/>
        <v>0.20620577169649218</v>
      </c>
    </row>
    <row r="34" spans="1:14" x14ac:dyDescent="0.25">
      <c r="A34">
        <f ca="1">OFFSET(data!E$1,(ROW()-1)*3-2,0)</f>
        <v>5</v>
      </c>
      <c r="B34">
        <f ca="1">OFFSET(data!F$1,(ROW()-1)*3-2,0)</f>
        <v>2000000</v>
      </c>
      <c r="C34">
        <f ca="1">OFFSET(data!G$1,(ROW()-1)*3-2,0)</f>
        <v>1</v>
      </c>
      <c r="D34">
        <f ca="1">OFFSET(data!H$1,(ROW()-1)*3-2,0)</f>
        <v>1.369343</v>
      </c>
      <c r="E34">
        <f ca="1">OFFSET(data!H$1,(ROW()-1)*3-1,0)</f>
        <v>2.7596029999999998</v>
      </c>
      <c r="F34">
        <f ca="1">OFFSET(data!H$1,(ROW()-1)*3-0,0)</f>
        <v>1.9242999999999999</v>
      </c>
      <c r="G34">
        <f ca="1">OFFSET(data!I$1,(ROW()-1)*3-2,0)</f>
        <v>0.26447900000000002</v>
      </c>
      <c r="H34">
        <f ca="1">OFFSET(data!I$1,(ROW()-1)*3-1,0)</f>
        <v>0.38208700000000001</v>
      </c>
      <c r="I34">
        <f ca="1">OFFSET(data!I$1,(ROW()-1)*3-0,0)</f>
        <v>0.37937799999999999</v>
      </c>
      <c r="J34">
        <f t="shared" ca="1" si="0"/>
        <v>0.57140482256530578</v>
      </c>
      <c r="K34">
        <f t="shared" ca="1" si="1"/>
        <v>2.0177486666666664</v>
      </c>
      <c r="L34">
        <f t="shared" ca="1" si="2"/>
        <v>5.4813583622634728E-2</v>
      </c>
      <c r="M34">
        <f t="shared" ca="1" si="3"/>
        <v>0.3419813333333333</v>
      </c>
      <c r="N34">
        <f t="shared" ca="1" si="4"/>
        <v>0.16948658620515342</v>
      </c>
    </row>
    <row r="35" spans="1:14" x14ac:dyDescent="0.25">
      <c r="A35">
        <f ca="1">OFFSET(data!E$1,(ROW()-1)*3-2,0)</f>
        <v>5</v>
      </c>
      <c r="B35">
        <f ca="1">OFFSET(data!F$1,(ROW()-1)*3-2,0)</f>
        <v>4000000</v>
      </c>
      <c r="C35">
        <f ca="1">OFFSET(data!G$1,(ROW()-1)*3-2,0)</f>
        <v>1</v>
      </c>
      <c r="D35">
        <f ca="1">OFFSET(data!H$1,(ROW()-1)*3-2,0)</f>
        <v>2.85276</v>
      </c>
      <c r="E35">
        <f ca="1">OFFSET(data!H$1,(ROW()-1)*3-1,0)</f>
        <v>2.8708900000000002</v>
      </c>
      <c r="F35">
        <f ca="1">OFFSET(data!H$1,(ROW()-1)*3-0,0)</f>
        <v>2.8331750000000002</v>
      </c>
      <c r="G35">
        <f ca="1">OFFSET(data!I$1,(ROW()-1)*3-2,0)</f>
        <v>0.54914600000000002</v>
      </c>
      <c r="H35">
        <f ca="1">OFFSET(data!I$1,(ROW()-1)*3-1,0)</f>
        <v>0.57434499999999999</v>
      </c>
      <c r="I35">
        <f ca="1">OFFSET(data!I$1,(ROW()-1)*3-0,0)</f>
        <v>0.55919300000000005</v>
      </c>
      <c r="J35">
        <f t="shared" ca="1" si="0"/>
        <v>1.5400903112047224E-2</v>
      </c>
      <c r="K35">
        <f t="shared" ca="1" si="1"/>
        <v>2.8522750000000001</v>
      </c>
      <c r="L35">
        <f t="shared" ca="1" si="2"/>
        <v>1.0357578620936874E-2</v>
      </c>
      <c r="M35">
        <f t="shared" ca="1" si="3"/>
        <v>0.56089466666666665</v>
      </c>
      <c r="N35">
        <f t="shared" ca="1" si="4"/>
        <v>0.19664817265749854</v>
      </c>
    </row>
    <row r="36" spans="1:14" x14ac:dyDescent="0.25">
      <c r="A36">
        <f ca="1">OFFSET(data!E$1,(ROW()-1)*3-2,0)</f>
        <v>5</v>
      </c>
      <c r="B36">
        <f ca="1">OFFSET(data!F$1,(ROW()-1)*3-2,0)</f>
        <v>8000000</v>
      </c>
      <c r="C36">
        <f ca="1">OFFSET(data!G$1,(ROW()-1)*3-2,0)</f>
        <v>1</v>
      </c>
      <c r="D36">
        <f ca="1">OFFSET(data!H$1,(ROW()-1)*3-2,0)</f>
        <v>5.9558710000000001</v>
      </c>
      <c r="E36">
        <f ca="1">OFFSET(data!H$1,(ROW()-1)*3-1,0)</f>
        <v>5.8990799999999997</v>
      </c>
      <c r="F36">
        <f ca="1">OFFSET(data!H$1,(ROW()-1)*3-0,0)</f>
        <v>5.8983730000000003</v>
      </c>
      <c r="G36">
        <f ca="1">OFFSET(data!I$1,(ROW()-1)*3-2,0)</f>
        <v>1.1273709999999999</v>
      </c>
      <c r="H36">
        <f ca="1">OFFSET(data!I$1,(ROW()-1)*3-1,0)</f>
        <v>1.095469</v>
      </c>
      <c r="I36">
        <f ca="1">OFFSET(data!I$1,(ROW()-1)*3-0,0)</f>
        <v>1.09073</v>
      </c>
      <c r="J36">
        <f t="shared" ca="1" si="0"/>
        <v>2.6939721878462157E-2</v>
      </c>
      <c r="K36">
        <f t="shared" ca="1" si="1"/>
        <v>5.9177746666666664</v>
      </c>
      <c r="L36">
        <f t="shared" ca="1" si="2"/>
        <v>1.6271169479242134E-2</v>
      </c>
      <c r="M36">
        <f t="shared" ca="1" si="3"/>
        <v>1.1045233333333331</v>
      </c>
      <c r="N36">
        <f t="shared" ca="1" si="4"/>
        <v>0.18664504742886456</v>
      </c>
    </row>
    <row r="37" spans="1:14" x14ac:dyDescent="0.25">
      <c r="A37">
        <f ca="1">OFFSET(data!E$1,(ROW()-1)*3-2,0)</f>
        <v>6</v>
      </c>
      <c r="B37">
        <f ca="1">OFFSET(data!F$1,(ROW()-1)*3-2,0)</f>
        <v>125000</v>
      </c>
      <c r="C37">
        <f ca="1">OFFSET(data!G$1,(ROW()-1)*3-2,0)</f>
        <v>1</v>
      </c>
      <c r="D37">
        <f ca="1">OFFSET(data!H$1,(ROW()-1)*3-2,0)</f>
        <v>7.8441999999999998E-2</v>
      </c>
      <c r="E37">
        <f ca="1">OFFSET(data!H$1,(ROW()-1)*3-1,0)</f>
        <v>8.1262000000000001E-2</v>
      </c>
      <c r="F37">
        <f ca="1">OFFSET(data!H$1,(ROW()-1)*3-0,0)</f>
        <v>9.0652999999999997E-2</v>
      </c>
      <c r="G37">
        <f ca="1">OFFSET(data!I$1,(ROW()-1)*3-2,0)</f>
        <v>1.3847999999999999E-2</v>
      </c>
      <c r="H37">
        <f ca="1">OFFSET(data!I$1,(ROW()-1)*3-1,0)</f>
        <v>1.5252999999999999E-2</v>
      </c>
      <c r="I37">
        <f ca="1">OFFSET(data!I$1,(ROW()-1)*3-0,0)</f>
        <v>2.8684999999999999E-2</v>
      </c>
      <c r="J37">
        <f t="shared" ca="1" si="0"/>
        <v>5.2201724322307793E-3</v>
      </c>
      <c r="K37">
        <f t="shared" ca="1" si="1"/>
        <v>8.3452333333333337E-2</v>
      </c>
      <c r="L37">
        <f t="shared" ca="1" si="2"/>
        <v>6.6877102708375949E-3</v>
      </c>
      <c r="M37">
        <f t="shared" ca="1" si="3"/>
        <v>1.9261999999999998E-2</v>
      </c>
      <c r="N37">
        <f t="shared" ca="1" si="4"/>
        <v>0.23081439704102538</v>
      </c>
    </row>
    <row r="38" spans="1:14" x14ac:dyDescent="0.25">
      <c r="A38">
        <f ca="1">OFFSET(data!E$1,(ROW()-1)*3-2,0)</f>
        <v>6</v>
      </c>
      <c r="B38">
        <f ca="1">OFFSET(data!F$1,(ROW()-1)*3-2,0)</f>
        <v>250000</v>
      </c>
      <c r="C38">
        <f ca="1">OFFSET(data!G$1,(ROW()-1)*3-2,0)</f>
        <v>1</v>
      </c>
      <c r="D38">
        <f ca="1">OFFSET(data!H$1,(ROW()-1)*3-2,0)</f>
        <v>0.185778</v>
      </c>
      <c r="E38">
        <f ca="1">OFFSET(data!H$1,(ROW()-1)*3-1,0)</f>
        <v>0.186306</v>
      </c>
      <c r="F38">
        <f ca="1">OFFSET(data!H$1,(ROW()-1)*3-0,0)</f>
        <v>0.18788099999999999</v>
      </c>
      <c r="G38">
        <f ca="1">OFFSET(data!I$1,(ROW()-1)*3-2,0)</f>
        <v>3.15E-2</v>
      </c>
      <c r="H38">
        <f ca="1">OFFSET(data!I$1,(ROW()-1)*3-1,0)</f>
        <v>3.9283999999999999E-2</v>
      </c>
      <c r="I38">
        <f ca="1">OFFSET(data!I$1,(ROW()-1)*3-0,0)</f>
        <v>3.6048999999999998E-2</v>
      </c>
      <c r="J38">
        <f t="shared" ca="1" si="0"/>
        <v>8.9330957679854448E-4</v>
      </c>
      <c r="K38">
        <f t="shared" ca="1" si="1"/>
        <v>0.18665499999999999</v>
      </c>
      <c r="L38">
        <f t="shared" ca="1" si="2"/>
        <v>3.1928615169885878E-3</v>
      </c>
      <c r="M38">
        <f t="shared" ca="1" si="3"/>
        <v>3.5610999999999997E-2</v>
      </c>
      <c r="N38">
        <f t="shared" ca="1" si="4"/>
        <v>0.19078513835686159</v>
      </c>
    </row>
    <row r="39" spans="1:14" x14ac:dyDescent="0.25">
      <c r="A39">
        <f ca="1">OFFSET(data!E$1,(ROW()-1)*3-2,0)</f>
        <v>6</v>
      </c>
      <c r="B39">
        <f ca="1">OFFSET(data!F$1,(ROW()-1)*3-2,0)</f>
        <v>500000</v>
      </c>
      <c r="C39">
        <f ca="1">OFFSET(data!G$1,(ROW()-1)*3-2,0)</f>
        <v>1</v>
      </c>
      <c r="D39">
        <f ca="1">OFFSET(data!H$1,(ROW()-1)*3-2,0)</f>
        <v>0.39943499999999998</v>
      </c>
      <c r="E39">
        <f ca="1">OFFSET(data!H$1,(ROW()-1)*3-1,0)</f>
        <v>0.39600299999999999</v>
      </c>
      <c r="F39">
        <f ca="1">OFFSET(data!H$1,(ROW()-1)*3-0,0)</f>
        <v>0.39706200000000003</v>
      </c>
      <c r="G39">
        <f ca="1">OFFSET(data!I$1,(ROW()-1)*3-2,0)</f>
        <v>7.7562000000000006E-2</v>
      </c>
      <c r="H39">
        <f ca="1">OFFSET(data!I$1,(ROW()-1)*3-1,0)</f>
        <v>7.7123999999999998E-2</v>
      </c>
      <c r="I39">
        <f ca="1">OFFSET(data!I$1,(ROW()-1)*3-0,0)</f>
        <v>8.4109000000000003E-2</v>
      </c>
      <c r="J39">
        <f t="shared" ca="1" si="0"/>
        <v>1.4349306603456413E-3</v>
      </c>
      <c r="K39">
        <f t="shared" ca="1" si="1"/>
        <v>0.39749999999999996</v>
      </c>
      <c r="L39">
        <f t="shared" ca="1" si="2"/>
        <v>3.1945314036473161E-3</v>
      </c>
      <c r="M39">
        <f t="shared" ca="1" si="3"/>
        <v>7.9598333333333327E-2</v>
      </c>
      <c r="N39">
        <f t="shared" ca="1" si="4"/>
        <v>0.20024737945492663</v>
      </c>
    </row>
    <row r="40" spans="1:14" x14ac:dyDescent="0.25">
      <c r="A40">
        <f ca="1">OFFSET(data!E$1,(ROW()-1)*3-2,0)</f>
        <v>6</v>
      </c>
      <c r="B40">
        <f ca="1">OFFSET(data!F$1,(ROW()-1)*3-2,0)</f>
        <v>1000000</v>
      </c>
      <c r="C40">
        <f ca="1">OFFSET(data!G$1,(ROW()-1)*3-2,0)</f>
        <v>1</v>
      </c>
      <c r="D40">
        <f ca="1">OFFSET(data!H$1,(ROW()-1)*3-2,0)</f>
        <v>0.79960299999999995</v>
      </c>
      <c r="E40">
        <f ca="1">OFFSET(data!H$1,(ROW()-1)*3-1,0)</f>
        <v>0.80396199999999995</v>
      </c>
      <c r="F40">
        <f ca="1">OFFSET(data!H$1,(ROW()-1)*3-0,0)</f>
        <v>0.81362400000000001</v>
      </c>
      <c r="G40">
        <f ca="1">OFFSET(data!I$1,(ROW()-1)*3-2,0)</f>
        <v>0.16064999999999999</v>
      </c>
      <c r="H40">
        <f ca="1">OFFSET(data!I$1,(ROW()-1)*3-1,0)</f>
        <v>0.16651199999999999</v>
      </c>
      <c r="I40">
        <f ca="1">OFFSET(data!I$1,(ROW()-1)*3-0,0)</f>
        <v>0.161633</v>
      </c>
      <c r="J40">
        <f t="shared" ca="1" si="0"/>
        <v>5.8589301829676385E-3</v>
      </c>
      <c r="K40">
        <f t="shared" ca="1" si="1"/>
        <v>0.80572966666666668</v>
      </c>
      <c r="L40">
        <f t="shared" ca="1" si="2"/>
        <v>2.563287255762717E-3</v>
      </c>
      <c r="M40">
        <f t="shared" ca="1" si="3"/>
        <v>0.16293166666666667</v>
      </c>
      <c r="N40">
        <f t="shared" ca="1" si="4"/>
        <v>0.20221629338872549</v>
      </c>
    </row>
    <row r="41" spans="1:14" x14ac:dyDescent="0.25">
      <c r="A41">
        <f ca="1">OFFSET(data!E$1,(ROW()-1)*3-2,0)</f>
        <v>6</v>
      </c>
      <c r="B41">
        <f ca="1">OFFSET(data!F$1,(ROW()-1)*3-2,0)</f>
        <v>2000000</v>
      </c>
      <c r="C41">
        <f ca="1">OFFSET(data!G$1,(ROW()-1)*3-2,0)</f>
        <v>1</v>
      </c>
      <c r="D41">
        <f ca="1">OFFSET(data!H$1,(ROW()-1)*3-2,0)</f>
        <v>1.6408199999999999</v>
      </c>
      <c r="E41">
        <f ca="1">OFFSET(data!H$1,(ROW()-1)*3-1,0)</f>
        <v>1.645343</v>
      </c>
      <c r="F41">
        <f ca="1">OFFSET(data!H$1,(ROW()-1)*3-0,0)</f>
        <v>1.6437980000000001</v>
      </c>
      <c r="G41">
        <f ca="1">OFFSET(data!I$1,(ROW()-1)*3-2,0)</f>
        <v>0.31807400000000002</v>
      </c>
      <c r="H41">
        <f ca="1">OFFSET(data!I$1,(ROW()-1)*3-1,0)</f>
        <v>0.315583</v>
      </c>
      <c r="I41">
        <f ca="1">OFFSET(data!I$1,(ROW()-1)*3-0,0)</f>
        <v>0.31409799999999999</v>
      </c>
      <c r="J41">
        <f t="shared" ca="1" si="0"/>
        <v>1.8771443441805453E-3</v>
      </c>
      <c r="K41">
        <f t="shared" ca="1" si="1"/>
        <v>1.6433203333333335</v>
      </c>
      <c r="L41">
        <f t="shared" ca="1" si="2"/>
        <v>1.6404227774841876E-3</v>
      </c>
      <c r="M41">
        <f t="shared" ca="1" si="3"/>
        <v>0.31591833333333336</v>
      </c>
      <c r="N41">
        <f t="shared" ca="1" si="4"/>
        <v>0.19224391430277035</v>
      </c>
    </row>
    <row r="42" spans="1:14" x14ac:dyDescent="0.25">
      <c r="A42">
        <f ca="1">OFFSET(data!E$1,(ROW()-1)*3-2,0)</f>
        <v>6</v>
      </c>
      <c r="B42">
        <f ca="1">OFFSET(data!F$1,(ROW()-1)*3-2,0)</f>
        <v>4000000</v>
      </c>
      <c r="C42">
        <f ca="1">OFFSET(data!G$1,(ROW()-1)*3-2,0)</f>
        <v>1</v>
      </c>
      <c r="D42">
        <f ca="1">OFFSET(data!H$1,(ROW()-1)*3-2,0)</f>
        <v>3.3707850000000001</v>
      </c>
      <c r="E42">
        <f ca="1">OFFSET(data!H$1,(ROW()-1)*3-1,0)</f>
        <v>3.3794849999999999</v>
      </c>
      <c r="F42">
        <f ca="1">OFFSET(data!H$1,(ROW()-1)*3-0,0)</f>
        <v>3.3752659999999999</v>
      </c>
      <c r="G42">
        <f ca="1">OFFSET(data!I$1,(ROW()-1)*3-2,0)</f>
        <v>0.65394300000000005</v>
      </c>
      <c r="H42">
        <f ca="1">OFFSET(data!I$1,(ROW()-1)*3-1,0)</f>
        <v>0.65671400000000002</v>
      </c>
      <c r="I42">
        <f ca="1">OFFSET(data!I$1,(ROW()-1)*3-0,0)</f>
        <v>0.64963899999999997</v>
      </c>
      <c r="J42">
        <f t="shared" ca="1" si="0"/>
        <v>3.5522969407912261E-3</v>
      </c>
      <c r="K42">
        <f t="shared" ca="1" si="1"/>
        <v>3.3751786666666668</v>
      </c>
      <c r="L42">
        <f t="shared" ca="1" si="2"/>
        <v>2.9108700875626198E-3</v>
      </c>
      <c r="M42">
        <f t="shared" ca="1" si="3"/>
        <v>0.65343200000000001</v>
      </c>
      <c r="N42">
        <f t="shared" ca="1" si="4"/>
        <v>0.19359923267271975</v>
      </c>
    </row>
    <row r="43" spans="1:14" x14ac:dyDescent="0.25">
      <c r="A43">
        <f ca="1">OFFSET(data!E$1,(ROW()-1)*3-2,0)</f>
        <v>6</v>
      </c>
      <c r="B43">
        <f ca="1">OFFSET(data!F$1,(ROW()-1)*3-2,0)</f>
        <v>8000000</v>
      </c>
      <c r="C43">
        <f ca="1">OFFSET(data!G$1,(ROW()-1)*3-2,0)</f>
        <v>1</v>
      </c>
      <c r="D43">
        <f ca="1">OFFSET(data!H$1,(ROW()-1)*3-2,0)</f>
        <v>7.1980069999999996</v>
      </c>
      <c r="E43">
        <f ca="1">OFFSET(data!H$1,(ROW()-1)*3-1,0)</f>
        <v>7.2371259999999999</v>
      </c>
      <c r="F43">
        <f ca="1">OFFSET(data!H$1,(ROW()-1)*3-0,0)</f>
        <v>7.2990000000000004</v>
      </c>
      <c r="G43">
        <f ca="1">OFFSET(data!I$1,(ROW()-1)*3-2,0)</f>
        <v>1.3163039999999999</v>
      </c>
      <c r="H43">
        <f ca="1">OFFSET(data!I$1,(ROW()-1)*3-1,0)</f>
        <v>1.307463</v>
      </c>
      <c r="I43">
        <f ca="1">OFFSET(data!I$1,(ROW()-1)*3-0,0)</f>
        <v>1.3144180000000001</v>
      </c>
      <c r="J43">
        <f t="shared" ca="1" si="0"/>
        <v>4.1577603594563903E-2</v>
      </c>
      <c r="K43">
        <f t="shared" ca="1" si="1"/>
        <v>7.2447109999999997</v>
      </c>
      <c r="L43">
        <f t="shared" ca="1" si="2"/>
        <v>3.801933747742322E-3</v>
      </c>
      <c r="M43">
        <f t="shared" ca="1" si="3"/>
        <v>1.3127283333333333</v>
      </c>
      <c r="N43">
        <f t="shared" ca="1" si="4"/>
        <v>0.18119816419638179</v>
      </c>
    </row>
    <row r="44" spans="1:14" x14ac:dyDescent="0.25">
      <c r="A44">
        <f ca="1">OFFSET(data!E$1,(ROW()-1)*3-2,0)</f>
        <v>7</v>
      </c>
      <c r="B44">
        <f ca="1">OFFSET(data!F$1,(ROW()-1)*3-2,0)</f>
        <v>125000</v>
      </c>
      <c r="C44">
        <f ca="1">OFFSET(data!G$1,(ROW()-1)*3-2,0)</f>
        <v>1</v>
      </c>
      <c r="D44">
        <f ca="1">OFFSET(data!H$1,(ROW()-1)*3-2,0)</f>
        <v>9.6091999999999997E-2</v>
      </c>
      <c r="E44">
        <f ca="1">OFFSET(data!H$1,(ROW()-1)*3-1,0)</f>
        <v>0.100094</v>
      </c>
      <c r="F44">
        <f ca="1">OFFSET(data!H$1,(ROW()-1)*3-0,0)</f>
        <v>9.8794000000000007E-2</v>
      </c>
      <c r="G44">
        <f ca="1">OFFSET(data!I$1,(ROW()-1)*3-2,0)</f>
        <v>2.4601000000000001E-2</v>
      </c>
      <c r="H44">
        <f ca="1">OFFSET(data!I$1,(ROW()-1)*3-1,0)</f>
        <v>1.7994E-2</v>
      </c>
      <c r="I44">
        <f ca="1">OFFSET(data!I$1,(ROW()-1)*3-0,0)</f>
        <v>2.5103E-2</v>
      </c>
      <c r="J44">
        <f t="shared" ca="1" si="0"/>
        <v>1.6668935845524848E-3</v>
      </c>
      <c r="K44">
        <f t="shared" ca="1" si="1"/>
        <v>9.8326666666666673E-2</v>
      </c>
      <c r="L44">
        <f t="shared" ca="1" si="2"/>
        <v>3.2393815253326783E-3</v>
      </c>
      <c r="M44">
        <f t="shared" ca="1" si="3"/>
        <v>2.2566000000000003E-2</v>
      </c>
      <c r="N44">
        <f t="shared" ca="1" si="4"/>
        <v>0.2295003051054309</v>
      </c>
    </row>
    <row r="45" spans="1:14" x14ac:dyDescent="0.25">
      <c r="A45">
        <f ca="1">OFFSET(data!E$1,(ROW()-1)*3-2,0)</f>
        <v>7</v>
      </c>
      <c r="B45">
        <f ca="1">OFFSET(data!F$1,(ROW()-1)*3-2,0)</f>
        <v>250000</v>
      </c>
      <c r="C45">
        <f ca="1">OFFSET(data!G$1,(ROW()-1)*3-2,0)</f>
        <v>1</v>
      </c>
      <c r="D45">
        <f ca="1">OFFSET(data!H$1,(ROW()-1)*3-2,0)</f>
        <v>0.21468499999999999</v>
      </c>
      <c r="E45">
        <f ca="1">OFFSET(data!H$1,(ROW()-1)*3-1,0)</f>
        <v>0.21182000000000001</v>
      </c>
      <c r="F45">
        <f ca="1">OFFSET(data!H$1,(ROW()-1)*3-0,0)</f>
        <v>0.220327</v>
      </c>
      <c r="G45">
        <f ca="1">OFFSET(data!I$1,(ROW()-1)*3-2,0)</f>
        <v>4.4422999999999997E-2</v>
      </c>
      <c r="H45">
        <f ca="1">OFFSET(data!I$1,(ROW()-1)*3-1,0)</f>
        <v>4.4714999999999998E-2</v>
      </c>
      <c r="I45">
        <f ca="1">OFFSET(data!I$1,(ROW()-1)*3-0,0)</f>
        <v>5.0788E-2</v>
      </c>
      <c r="J45">
        <f t="shared" ca="1" si="0"/>
        <v>3.5341105748908771E-3</v>
      </c>
      <c r="K45">
        <f t="shared" ca="1" si="1"/>
        <v>0.2156106666666667</v>
      </c>
      <c r="L45">
        <f t="shared" ca="1" si="2"/>
        <v>2.934087365206884E-3</v>
      </c>
      <c r="M45">
        <f t="shared" ca="1" si="3"/>
        <v>4.6641999999999996E-2</v>
      </c>
      <c r="N45">
        <f t="shared" ca="1" si="4"/>
        <v>0.21632510450936251</v>
      </c>
    </row>
    <row r="46" spans="1:14" x14ac:dyDescent="0.25">
      <c r="A46">
        <f ca="1">OFFSET(data!E$1,(ROW()-1)*3-2,0)</f>
        <v>7</v>
      </c>
      <c r="B46">
        <f ca="1">OFFSET(data!F$1,(ROW()-1)*3-2,0)</f>
        <v>500000</v>
      </c>
      <c r="C46">
        <f ca="1">OFFSET(data!G$1,(ROW()-1)*3-2,0)</f>
        <v>1</v>
      </c>
      <c r="D46">
        <f ca="1">OFFSET(data!H$1,(ROW()-1)*3-2,0)</f>
        <v>0.45642100000000002</v>
      </c>
      <c r="E46">
        <f ca="1">OFFSET(data!H$1,(ROW()-1)*3-1,0)</f>
        <v>0.46298699999999998</v>
      </c>
      <c r="F46">
        <f ca="1">OFFSET(data!H$1,(ROW()-1)*3-0,0)</f>
        <v>0.46283299999999999</v>
      </c>
      <c r="G46">
        <f ca="1">OFFSET(data!I$1,(ROW()-1)*3-2,0)</f>
        <v>8.9287000000000005E-2</v>
      </c>
      <c r="H46">
        <f ca="1">OFFSET(data!I$1,(ROW()-1)*3-1,0)</f>
        <v>9.6990999999999994E-2</v>
      </c>
      <c r="I46">
        <f ca="1">OFFSET(data!I$1,(ROW()-1)*3-0,0)</f>
        <v>9.6992999999999996E-2</v>
      </c>
      <c r="J46">
        <f t="shared" ca="1" si="0"/>
        <v>3.059589950739571E-3</v>
      </c>
      <c r="K46">
        <f t="shared" ca="1" si="1"/>
        <v>0.46074700000000002</v>
      </c>
      <c r="L46">
        <f t="shared" ca="1" si="2"/>
        <v>3.6321719244673503E-3</v>
      </c>
      <c r="M46">
        <f t="shared" ca="1" si="3"/>
        <v>9.442366666666667E-2</v>
      </c>
      <c r="N46">
        <f t="shared" ca="1" si="4"/>
        <v>0.20493604226759299</v>
      </c>
    </row>
    <row r="47" spans="1:14" x14ac:dyDescent="0.25">
      <c r="A47">
        <f ca="1">OFFSET(data!E$1,(ROW()-1)*3-2,0)</f>
        <v>7</v>
      </c>
      <c r="B47">
        <f ca="1">OFFSET(data!F$1,(ROW()-1)*3-2,0)</f>
        <v>1000000</v>
      </c>
      <c r="C47">
        <f ca="1">OFFSET(data!G$1,(ROW()-1)*3-2,0)</f>
        <v>1</v>
      </c>
      <c r="D47">
        <f ca="1">OFFSET(data!H$1,(ROW()-1)*3-2,0)</f>
        <v>0.94472199999999995</v>
      </c>
      <c r="E47">
        <f ca="1">OFFSET(data!H$1,(ROW()-1)*3-1,0)</f>
        <v>0.96267199999999997</v>
      </c>
      <c r="F47">
        <f ca="1">OFFSET(data!H$1,(ROW()-1)*3-0,0)</f>
        <v>0.94970500000000002</v>
      </c>
      <c r="G47">
        <f ca="1">OFFSET(data!I$1,(ROW()-1)*3-2,0)</f>
        <v>0.19150600000000001</v>
      </c>
      <c r="H47">
        <f ca="1">OFFSET(data!I$1,(ROW()-1)*3-1,0)</f>
        <v>0.211289</v>
      </c>
      <c r="I47">
        <f ca="1">OFFSET(data!I$1,(ROW()-1)*3-0,0)</f>
        <v>0.19525400000000001</v>
      </c>
      <c r="J47">
        <f t="shared" ca="1" si="0"/>
        <v>7.565828720121957E-3</v>
      </c>
      <c r="K47">
        <f t="shared" ca="1" si="1"/>
        <v>0.95236633333333331</v>
      </c>
      <c r="L47">
        <f t="shared" ca="1" si="2"/>
        <v>8.5799237111345485E-3</v>
      </c>
      <c r="M47">
        <f t="shared" ca="1" si="3"/>
        <v>0.19934966666666668</v>
      </c>
      <c r="N47">
        <f t="shared" ca="1" si="4"/>
        <v>0.2093203630675731</v>
      </c>
    </row>
    <row r="48" spans="1:14" x14ac:dyDescent="0.25">
      <c r="A48">
        <f ca="1">OFFSET(data!E$1,(ROW()-1)*3-2,0)</f>
        <v>7</v>
      </c>
      <c r="B48">
        <f ca="1">OFFSET(data!F$1,(ROW()-1)*3-2,0)</f>
        <v>2000000</v>
      </c>
      <c r="C48">
        <f ca="1">OFFSET(data!G$1,(ROW()-1)*3-2,0)</f>
        <v>1</v>
      </c>
      <c r="D48">
        <f ca="1">OFFSET(data!H$1,(ROW()-1)*3-2,0)</f>
        <v>1.9435500000000001</v>
      </c>
      <c r="E48">
        <f ca="1">OFFSET(data!H$1,(ROW()-1)*3-1,0)</f>
        <v>1.9342630000000001</v>
      </c>
      <c r="F48">
        <f ca="1">OFFSET(data!H$1,(ROW()-1)*3-0,0)</f>
        <v>1.9321440000000001</v>
      </c>
      <c r="G48">
        <f ca="1">OFFSET(data!I$1,(ROW()-1)*3-2,0)</f>
        <v>0.38180700000000001</v>
      </c>
      <c r="H48">
        <f ca="1">OFFSET(data!I$1,(ROW()-1)*3-1,0)</f>
        <v>0.377384</v>
      </c>
      <c r="I48">
        <f ca="1">OFFSET(data!I$1,(ROW()-1)*3-0,0)</f>
        <v>0.368643</v>
      </c>
      <c r="J48">
        <f t="shared" ca="1" si="0"/>
        <v>4.9535101583512518E-3</v>
      </c>
      <c r="K48">
        <f t="shared" ca="1" si="1"/>
        <v>1.9366523333333336</v>
      </c>
      <c r="L48">
        <f t="shared" ca="1" si="2"/>
        <v>5.4697034857679678E-3</v>
      </c>
      <c r="M48">
        <f t="shared" ca="1" si="3"/>
        <v>0.37594466666666665</v>
      </c>
      <c r="N48">
        <f t="shared" ca="1" si="4"/>
        <v>0.19412088592049817</v>
      </c>
    </row>
    <row r="49" spans="1:14" x14ac:dyDescent="0.25">
      <c r="A49">
        <f ca="1">OFFSET(data!E$1,(ROW()-1)*3-2,0)</f>
        <v>7</v>
      </c>
      <c r="B49">
        <f ca="1">OFFSET(data!F$1,(ROW()-1)*3-2,0)</f>
        <v>4000000</v>
      </c>
      <c r="C49">
        <f ca="1">OFFSET(data!G$1,(ROW()-1)*3-2,0)</f>
        <v>1</v>
      </c>
      <c r="D49">
        <f ca="1">OFFSET(data!H$1,(ROW()-1)*3-2,0)</f>
        <v>4.1231809999999998</v>
      </c>
      <c r="E49">
        <f ca="1">OFFSET(data!H$1,(ROW()-1)*3-1,0)</f>
        <v>4.092892</v>
      </c>
      <c r="F49">
        <f ca="1">OFFSET(data!H$1,(ROW()-1)*3-0,0)</f>
        <v>4.1409039999999999</v>
      </c>
      <c r="G49">
        <f ca="1">OFFSET(data!I$1,(ROW()-1)*3-2,0)</f>
        <v>0.77597799999999995</v>
      </c>
      <c r="H49">
        <f ca="1">OFFSET(data!I$1,(ROW()-1)*3-1,0)</f>
        <v>0.76736800000000005</v>
      </c>
      <c r="I49">
        <f ca="1">OFFSET(data!I$1,(ROW()-1)*3-0,0)</f>
        <v>0.76829499999999995</v>
      </c>
      <c r="J49">
        <f t="shared" ca="1" si="0"/>
        <v>1.9823331915251301E-2</v>
      </c>
      <c r="K49">
        <f t="shared" ca="1" si="1"/>
        <v>4.1189923333333338</v>
      </c>
      <c r="L49">
        <f t="shared" ca="1" si="2"/>
        <v>3.8588990657958096E-3</v>
      </c>
      <c r="M49">
        <f t="shared" ca="1" si="3"/>
        <v>0.77054699999999998</v>
      </c>
      <c r="N49">
        <f t="shared" ca="1" si="4"/>
        <v>0.1870717247430338</v>
      </c>
    </row>
    <row r="50" spans="1:14" x14ac:dyDescent="0.25">
      <c r="A50">
        <f ca="1">OFFSET(data!E$1,(ROW()-1)*3-2,0)</f>
        <v>7</v>
      </c>
      <c r="B50">
        <f ca="1">OFFSET(data!F$1,(ROW()-1)*3-2,0)</f>
        <v>8000000</v>
      </c>
      <c r="C50">
        <f ca="1">OFFSET(data!G$1,(ROW()-1)*3-2,0)</f>
        <v>1</v>
      </c>
      <c r="D50">
        <f ca="1">OFFSET(data!H$1,(ROW()-1)*3-2,0)</f>
        <v>8.5267400000000002</v>
      </c>
      <c r="E50">
        <f ca="1">OFFSET(data!H$1,(ROW()-1)*3-1,0)</f>
        <v>8.365297</v>
      </c>
      <c r="F50">
        <f ca="1">OFFSET(data!H$1,(ROW()-1)*3-0,0)</f>
        <v>8.6381859999999993</v>
      </c>
      <c r="G50">
        <f ca="1">OFFSET(data!I$1,(ROW()-1)*3-2,0)</f>
        <v>1.7823519999999999</v>
      </c>
      <c r="H50">
        <f ca="1">OFFSET(data!I$1,(ROW()-1)*3-1,0)</f>
        <v>1.729813</v>
      </c>
      <c r="I50">
        <f ca="1">OFFSET(data!I$1,(ROW()-1)*3-0,0)</f>
        <v>1.8261400000000001</v>
      </c>
      <c r="J50">
        <f t="shared" ca="1" si="0"/>
        <v>0.11202800219687113</v>
      </c>
      <c r="K50">
        <f t="shared" ca="1" si="1"/>
        <v>8.5100743333333337</v>
      </c>
      <c r="L50">
        <f t="shared" ca="1" si="2"/>
        <v>3.937938884746691E-2</v>
      </c>
      <c r="M50">
        <f t="shared" ca="1" si="3"/>
        <v>1.7794350000000001</v>
      </c>
      <c r="N50">
        <f t="shared" ca="1" si="4"/>
        <v>0.20909746851799924</v>
      </c>
    </row>
    <row r="51" spans="1:14" x14ac:dyDescent="0.25">
      <c r="A51">
        <f ca="1">OFFSET(data!E$1,(ROW()-1)*3-2,0)</f>
        <v>8</v>
      </c>
      <c r="B51">
        <f ca="1">OFFSET(data!F$1,(ROW()-1)*3-2,0)</f>
        <v>125000</v>
      </c>
      <c r="C51">
        <f ca="1">OFFSET(data!G$1,(ROW()-1)*3-2,0)</f>
        <v>1</v>
      </c>
      <c r="D51">
        <f ca="1">OFFSET(data!H$1,(ROW()-1)*3-2,0)</f>
        <v>0.10945299999999999</v>
      </c>
      <c r="E51">
        <f ca="1">OFFSET(data!H$1,(ROW()-1)*3-1,0)</f>
        <v>0.120189</v>
      </c>
      <c r="F51">
        <f ca="1">OFFSET(data!H$1,(ROW()-1)*3-0,0)</f>
        <v>0.120216</v>
      </c>
      <c r="G51">
        <f ca="1">OFFSET(data!I$1,(ROW()-1)*3-2,0)</f>
        <v>2.3671999999999999E-2</v>
      </c>
      <c r="H51">
        <f ca="1">OFFSET(data!I$1,(ROW()-1)*3-1,0)</f>
        <v>2.1042999999999999E-2</v>
      </c>
      <c r="I51">
        <f ca="1">OFFSET(data!I$1,(ROW()-1)*3-0,0)</f>
        <v>2.0233000000000001E-2</v>
      </c>
      <c r="J51">
        <f t="shared" ca="1" si="0"/>
        <v>5.0673748847132145E-3</v>
      </c>
      <c r="K51">
        <f t="shared" ca="1" si="1"/>
        <v>0.11661933333333334</v>
      </c>
      <c r="L51">
        <f t="shared" ca="1" si="2"/>
        <v>1.4679714650572128E-3</v>
      </c>
      <c r="M51">
        <f t="shared" ca="1" si="3"/>
        <v>2.1649333333333336E-2</v>
      </c>
      <c r="N51">
        <f t="shared" ca="1" si="4"/>
        <v>0.1856410315042103</v>
      </c>
    </row>
    <row r="52" spans="1:14" x14ac:dyDescent="0.25">
      <c r="A52">
        <f ca="1">OFFSET(data!E$1,(ROW()-1)*3-2,0)</f>
        <v>8</v>
      </c>
      <c r="B52">
        <f ca="1">OFFSET(data!F$1,(ROW()-1)*3-2,0)</f>
        <v>250000</v>
      </c>
      <c r="C52">
        <f ca="1">OFFSET(data!G$1,(ROW()-1)*3-2,0)</f>
        <v>1</v>
      </c>
      <c r="D52">
        <f ca="1">OFFSET(data!H$1,(ROW()-1)*3-2,0)</f>
        <v>0.24571399999999999</v>
      </c>
      <c r="E52">
        <f ca="1">OFFSET(data!H$1,(ROW()-1)*3-1,0)</f>
        <v>0.25940999999999997</v>
      </c>
      <c r="F52">
        <f ca="1">OFFSET(data!H$1,(ROW()-1)*3-0,0)</f>
        <v>0.24987000000000001</v>
      </c>
      <c r="G52">
        <f ca="1">OFFSET(data!I$1,(ROW()-1)*3-2,0)</f>
        <v>4.5740000000000003E-2</v>
      </c>
      <c r="H52">
        <f ca="1">OFFSET(data!I$1,(ROW()-1)*3-1,0)</f>
        <v>6.2315000000000002E-2</v>
      </c>
      <c r="I52">
        <f ca="1">OFFSET(data!I$1,(ROW()-1)*3-0,0)</f>
        <v>4.5622999999999997E-2</v>
      </c>
      <c r="J52">
        <f t="shared" ca="1" si="0"/>
        <v>5.7335692974698396E-3</v>
      </c>
      <c r="K52">
        <f t="shared" ca="1" si="1"/>
        <v>0.25166466666666665</v>
      </c>
      <c r="L52">
        <f t="shared" ca="1" si="2"/>
        <v>7.8412525785106491E-3</v>
      </c>
      <c r="M52">
        <f t="shared" ca="1" si="3"/>
        <v>5.1226000000000001E-2</v>
      </c>
      <c r="N52">
        <f t="shared" ca="1" si="4"/>
        <v>0.2035486374726157</v>
      </c>
    </row>
    <row r="53" spans="1:14" x14ac:dyDescent="0.25">
      <c r="A53">
        <f ca="1">OFFSET(data!E$1,(ROW()-1)*3-2,0)</f>
        <v>8</v>
      </c>
      <c r="B53">
        <f ca="1">OFFSET(data!F$1,(ROW()-1)*3-2,0)</f>
        <v>500000</v>
      </c>
      <c r="C53">
        <f ca="1">OFFSET(data!G$1,(ROW()-1)*3-2,0)</f>
        <v>1</v>
      </c>
      <c r="D53">
        <f ca="1">OFFSET(data!H$1,(ROW()-1)*3-2,0)</f>
        <v>0.52873300000000001</v>
      </c>
      <c r="E53">
        <f ca="1">OFFSET(data!H$1,(ROW()-1)*3-1,0)</f>
        <v>0.53639899999999996</v>
      </c>
      <c r="F53">
        <f ca="1">OFFSET(data!H$1,(ROW()-1)*3-0,0)</f>
        <v>0.53529300000000002</v>
      </c>
      <c r="G53">
        <f ca="1">OFFSET(data!I$1,(ROW()-1)*3-2,0)</f>
        <v>0.113658</v>
      </c>
      <c r="H53">
        <f ca="1">OFFSET(data!I$1,(ROW()-1)*3-1,0)</f>
        <v>0.11272</v>
      </c>
      <c r="I53">
        <f ca="1">OFFSET(data!I$1,(ROW()-1)*3-0,0)</f>
        <v>0.10335999999999999</v>
      </c>
      <c r="J53">
        <f t="shared" ca="1" si="0"/>
        <v>3.3833644005141659E-3</v>
      </c>
      <c r="K53">
        <f t="shared" ca="1" si="1"/>
        <v>0.53347500000000003</v>
      </c>
      <c r="L53">
        <f t="shared" ca="1" si="2"/>
        <v>4.6492322902699657E-3</v>
      </c>
      <c r="M53">
        <f t="shared" ca="1" si="3"/>
        <v>0.10991266666666666</v>
      </c>
      <c r="N53">
        <f t="shared" ca="1" si="4"/>
        <v>0.20603152287673585</v>
      </c>
    </row>
    <row r="54" spans="1:14" x14ac:dyDescent="0.25">
      <c r="A54">
        <f ca="1">OFFSET(data!E$1,(ROW()-1)*3-2,0)</f>
        <v>8</v>
      </c>
      <c r="B54">
        <f ca="1">OFFSET(data!F$1,(ROW()-1)*3-2,0)</f>
        <v>1000000</v>
      </c>
      <c r="C54">
        <f ca="1">OFFSET(data!G$1,(ROW()-1)*3-2,0)</f>
        <v>1</v>
      </c>
      <c r="D54">
        <f ca="1">OFFSET(data!H$1,(ROW()-1)*3-2,0)</f>
        <v>1.086902</v>
      </c>
      <c r="E54">
        <f ca="1">OFFSET(data!H$1,(ROW()-1)*3-1,0)</f>
        <v>1.0959589999999999</v>
      </c>
      <c r="F54">
        <f ca="1">OFFSET(data!H$1,(ROW()-1)*3-0,0)</f>
        <v>1.0923069999999999</v>
      </c>
      <c r="G54">
        <f ca="1">OFFSET(data!I$1,(ROW()-1)*3-2,0)</f>
        <v>0.21097399999999999</v>
      </c>
      <c r="H54">
        <f ca="1">OFFSET(data!I$1,(ROW()-1)*3-1,0)</f>
        <v>0.22018599999999999</v>
      </c>
      <c r="I54">
        <f ca="1">OFFSET(data!I$1,(ROW()-1)*3-0,0)</f>
        <v>0.22503699999999999</v>
      </c>
      <c r="J54">
        <f t="shared" ca="1" si="0"/>
        <v>3.720519348454166E-3</v>
      </c>
      <c r="K54">
        <f t="shared" ca="1" si="1"/>
        <v>1.0917226666666666</v>
      </c>
      <c r="L54">
        <f t="shared" ca="1" si="2"/>
        <v>5.8324867385666224E-3</v>
      </c>
      <c r="M54">
        <f t="shared" ca="1" si="3"/>
        <v>0.21873233333333331</v>
      </c>
      <c r="N54">
        <f t="shared" ca="1" si="4"/>
        <v>0.20035521841932993</v>
      </c>
    </row>
    <row r="55" spans="1:14" x14ac:dyDescent="0.25">
      <c r="A55">
        <f ca="1">OFFSET(data!E$1,(ROW()-1)*3-2,0)</f>
        <v>8</v>
      </c>
      <c r="B55">
        <f ca="1">OFFSET(data!F$1,(ROW()-1)*3-2,0)</f>
        <v>2000000</v>
      </c>
      <c r="C55">
        <f ca="1">OFFSET(data!G$1,(ROW()-1)*3-2,0)</f>
        <v>1</v>
      </c>
      <c r="D55">
        <f ca="1">OFFSET(data!H$1,(ROW()-1)*3-2,0)</f>
        <v>2.2077619999999998</v>
      </c>
      <c r="E55">
        <f ca="1">OFFSET(data!H$1,(ROW()-1)*3-1,0)</f>
        <v>2.2659910000000001</v>
      </c>
      <c r="F55">
        <f ca="1">OFFSET(data!H$1,(ROW()-1)*3-0,0)</f>
        <v>2.3612380000000002</v>
      </c>
      <c r="G55">
        <f ca="1">OFFSET(data!I$1,(ROW()-1)*3-2,0)</f>
        <v>0.43110399999999999</v>
      </c>
      <c r="H55">
        <f ca="1">OFFSET(data!I$1,(ROW()-1)*3-1,0)</f>
        <v>0.43383300000000002</v>
      </c>
      <c r="I55">
        <f ca="1">OFFSET(data!I$1,(ROW()-1)*3-0,0)</f>
        <v>0.48007899999999998</v>
      </c>
      <c r="J55">
        <f t="shared" ca="1" si="0"/>
        <v>6.3260914759606823E-2</v>
      </c>
      <c r="K55">
        <f t="shared" ca="1" si="1"/>
        <v>2.2783303333333333</v>
      </c>
      <c r="L55">
        <f t="shared" ca="1" si="2"/>
        <v>2.247144010120895E-2</v>
      </c>
      <c r="M55">
        <f t="shared" ca="1" si="3"/>
        <v>0.44833866666666666</v>
      </c>
      <c r="N55">
        <f t="shared" ca="1" si="4"/>
        <v>0.19678387286830371</v>
      </c>
    </row>
    <row r="56" spans="1:14" x14ac:dyDescent="0.25">
      <c r="A56">
        <f ca="1">OFFSET(data!E$1,(ROW()-1)*3-2,0)</f>
        <v>8</v>
      </c>
      <c r="B56">
        <f ca="1">OFFSET(data!F$1,(ROW()-1)*3-2,0)</f>
        <v>4000000</v>
      </c>
      <c r="C56">
        <f ca="1">OFFSET(data!G$1,(ROW()-1)*3-2,0)</f>
        <v>1</v>
      </c>
      <c r="D56">
        <f ca="1">OFFSET(data!H$1,(ROW()-1)*3-2,0)</f>
        <v>4.7024299999999997</v>
      </c>
      <c r="E56">
        <f ca="1">OFFSET(data!H$1,(ROW()-1)*3-1,0)</f>
        <v>4.7085160000000004</v>
      </c>
      <c r="F56">
        <f ca="1">OFFSET(data!H$1,(ROW()-1)*3-0,0)</f>
        <v>4.8107850000000001</v>
      </c>
      <c r="G56">
        <f ca="1">OFFSET(data!I$1,(ROW()-1)*3-2,0)</f>
        <v>0.88622400000000001</v>
      </c>
      <c r="H56">
        <f ca="1">OFFSET(data!I$1,(ROW()-1)*3-1,0)</f>
        <v>0.86718899999999999</v>
      </c>
      <c r="I56">
        <f ca="1">OFFSET(data!I$1,(ROW()-1)*3-0,0)</f>
        <v>0.88590899999999995</v>
      </c>
      <c r="J56">
        <f t="shared" ca="1" si="0"/>
        <v>4.9706688329305054E-2</v>
      </c>
      <c r="K56">
        <f t="shared" ca="1" si="1"/>
        <v>4.7405769999999992</v>
      </c>
      <c r="L56">
        <f t="shared" ca="1" si="2"/>
        <v>8.8998679765488614E-3</v>
      </c>
      <c r="M56">
        <f t="shared" ca="1" si="3"/>
        <v>0.87977399999999994</v>
      </c>
      <c r="N56">
        <f t="shared" ca="1" si="4"/>
        <v>0.18558373801332625</v>
      </c>
    </row>
    <row r="57" spans="1:14" x14ac:dyDescent="0.25">
      <c r="A57">
        <f ca="1">OFFSET(data!E$1,(ROW()-1)*3-2,0)</f>
        <v>8</v>
      </c>
      <c r="B57">
        <f ca="1">OFFSET(data!F$1,(ROW()-1)*3-2,0)</f>
        <v>8000000</v>
      </c>
      <c r="C57">
        <f ca="1">OFFSET(data!G$1,(ROW()-1)*3-2,0)</f>
        <v>1</v>
      </c>
      <c r="D57">
        <f ca="1">OFFSET(data!H$1,(ROW()-1)*3-2,0)</f>
        <v>10.425806</v>
      </c>
      <c r="E57">
        <f ca="1">OFFSET(data!H$1,(ROW()-1)*3-1,0)</f>
        <v>9.6094410000000003</v>
      </c>
      <c r="F57">
        <f ca="1">OFFSET(data!H$1,(ROW()-1)*3-0,0)</f>
        <v>9.9764379999999999</v>
      </c>
      <c r="G57">
        <f ca="1">OFFSET(data!I$1,(ROW()-1)*3-2,0)</f>
        <v>2.7768250000000001</v>
      </c>
      <c r="H57">
        <f ca="1">OFFSET(data!I$1,(ROW()-1)*3-1,0)</f>
        <v>1.9427399999999999</v>
      </c>
      <c r="I57">
        <f ca="1">OFFSET(data!I$1,(ROW()-1)*3-0,0)</f>
        <v>2.3282889999999998</v>
      </c>
      <c r="J57">
        <f t="shared" ca="1" si="0"/>
        <v>0.33384464295337507</v>
      </c>
      <c r="K57">
        <f t="shared" ca="1" si="1"/>
        <v>10.003895</v>
      </c>
      <c r="L57">
        <f t="shared" ca="1" si="2"/>
        <v>0.3408372635343091</v>
      </c>
      <c r="M57">
        <f t="shared" ca="1" si="3"/>
        <v>2.3492846666666667</v>
      </c>
      <c r="N57">
        <f t="shared" ca="1" si="4"/>
        <v>0.23483699765607963</v>
      </c>
    </row>
    <row r="58" spans="1:14" x14ac:dyDescent="0.25">
      <c r="A58">
        <f ca="1">OFFSET(data!E$1,(ROW()-1)*3-2,0)</f>
        <v>9</v>
      </c>
      <c r="B58">
        <f ca="1">OFFSET(data!F$1,(ROW()-1)*3-2,0)</f>
        <v>125000</v>
      </c>
      <c r="C58">
        <f ca="1">OFFSET(data!G$1,(ROW()-1)*3-2,0)</f>
        <v>1</v>
      </c>
      <c r="D58">
        <f ca="1">OFFSET(data!H$1,(ROW()-1)*3-2,0)</f>
        <v>0.13822000000000001</v>
      </c>
      <c r="E58">
        <f ca="1">OFFSET(data!H$1,(ROW()-1)*3-1,0)</f>
        <v>0.15210699999999999</v>
      </c>
      <c r="F58">
        <f ca="1">OFFSET(data!H$1,(ROW()-1)*3-0,0)</f>
        <v>0.140181</v>
      </c>
      <c r="G58">
        <f ca="1">OFFSET(data!I$1,(ROW()-1)*3-2,0)</f>
        <v>3.5227000000000001E-2</v>
      </c>
      <c r="H58">
        <f ca="1">OFFSET(data!I$1,(ROW()-1)*3-1,0)</f>
        <v>3.8979E-2</v>
      </c>
      <c r="I58">
        <f ca="1">OFFSET(data!I$1,(ROW()-1)*3-0,0)</f>
        <v>2.724E-2</v>
      </c>
      <c r="J58">
        <f t="shared" ca="1" si="0"/>
        <v>6.1366274306187225E-3</v>
      </c>
      <c r="K58">
        <f t="shared" ca="1" si="1"/>
        <v>0.14350266666666667</v>
      </c>
      <c r="L58">
        <f t="shared" ca="1" si="2"/>
        <v>4.8952788366842682E-3</v>
      </c>
      <c r="M58">
        <f t="shared" ca="1" si="3"/>
        <v>3.3815333333333329E-2</v>
      </c>
      <c r="N58">
        <f t="shared" ca="1" si="4"/>
        <v>0.23564254322800038</v>
      </c>
    </row>
    <row r="59" spans="1:14" x14ac:dyDescent="0.25">
      <c r="A59">
        <f ca="1">OFFSET(data!E$1,(ROW()-1)*3-2,0)</f>
        <v>9</v>
      </c>
      <c r="B59">
        <f ca="1">OFFSET(data!F$1,(ROW()-1)*3-2,0)</f>
        <v>250000</v>
      </c>
      <c r="C59">
        <f ca="1">OFFSET(data!G$1,(ROW()-1)*3-2,0)</f>
        <v>1</v>
      </c>
      <c r="D59">
        <f ca="1">OFFSET(data!H$1,(ROW()-1)*3-2,0)</f>
        <v>0.288105</v>
      </c>
      <c r="E59">
        <f ca="1">OFFSET(data!H$1,(ROW()-1)*3-1,0)</f>
        <v>0.29884500000000003</v>
      </c>
      <c r="F59">
        <f ca="1">OFFSET(data!H$1,(ROW()-1)*3-0,0)</f>
        <v>0.28421800000000003</v>
      </c>
      <c r="G59">
        <f ca="1">OFFSET(data!I$1,(ROW()-1)*3-2,0)</f>
        <v>5.2608000000000002E-2</v>
      </c>
      <c r="H59">
        <f ca="1">OFFSET(data!I$1,(ROW()-1)*3-1,0)</f>
        <v>6.4049999999999996E-2</v>
      </c>
      <c r="I59">
        <f ca="1">OFFSET(data!I$1,(ROW()-1)*3-0,0)</f>
        <v>5.1933E-2</v>
      </c>
      <c r="J59">
        <f t="shared" ca="1" si="0"/>
        <v>6.1860550883059235E-3</v>
      </c>
      <c r="K59">
        <f t="shared" ca="1" si="1"/>
        <v>0.29038933333333339</v>
      </c>
      <c r="L59">
        <f t="shared" ca="1" si="2"/>
        <v>5.5597429796709107E-3</v>
      </c>
      <c r="M59">
        <f t="shared" ca="1" si="3"/>
        <v>5.6196999999999997E-2</v>
      </c>
      <c r="N59">
        <f t="shared" ca="1" si="4"/>
        <v>0.19352294850132232</v>
      </c>
    </row>
    <row r="60" spans="1:14" x14ac:dyDescent="0.25">
      <c r="A60">
        <f ca="1">OFFSET(data!E$1,(ROW()-1)*3-2,0)</f>
        <v>9</v>
      </c>
      <c r="B60">
        <f ca="1">OFFSET(data!F$1,(ROW()-1)*3-2,0)</f>
        <v>500000</v>
      </c>
      <c r="C60">
        <f ca="1">OFFSET(data!G$1,(ROW()-1)*3-2,0)</f>
        <v>1</v>
      </c>
      <c r="D60">
        <f ca="1">OFFSET(data!H$1,(ROW()-1)*3-2,0)</f>
        <v>0.61260899999999996</v>
      </c>
      <c r="E60">
        <f ca="1">OFFSET(data!H$1,(ROW()-1)*3-1,0)</f>
        <v>0.60247300000000004</v>
      </c>
      <c r="F60">
        <f ca="1">OFFSET(data!H$1,(ROW()-1)*3-0,0)</f>
        <v>0.61266399999999999</v>
      </c>
      <c r="G60">
        <f ca="1">OFFSET(data!I$1,(ROW()-1)*3-2,0)</f>
        <v>0.13370000000000001</v>
      </c>
      <c r="H60">
        <f ca="1">OFFSET(data!I$1,(ROW()-1)*3-1,0)</f>
        <v>0.12632299999999999</v>
      </c>
      <c r="I60">
        <f ca="1">OFFSET(data!I$1,(ROW()-1)*3-0,0)</f>
        <v>0.13117999999999999</v>
      </c>
      <c r="J60">
        <f t="shared" ca="1" si="0"/>
        <v>4.7911724614707069E-3</v>
      </c>
      <c r="K60">
        <f t="shared" ca="1" si="1"/>
        <v>0.60924866666666666</v>
      </c>
      <c r="L60">
        <f t="shared" ca="1" si="2"/>
        <v>3.0616077475731683E-3</v>
      </c>
      <c r="M60">
        <f t="shared" ca="1" si="3"/>
        <v>0.13040099999999999</v>
      </c>
      <c r="N60">
        <f t="shared" ca="1" si="4"/>
        <v>0.21403575770375094</v>
      </c>
    </row>
    <row r="61" spans="1:14" x14ac:dyDescent="0.25">
      <c r="A61">
        <f ca="1">OFFSET(data!E$1,(ROW()-1)*3-2,0)</f>
        <v>9</v>
      </c>
      <c r="B61">
        <f ca="1">OFFSET(data!F$1,(ROW()-1)*3-2,0)</f>
        <v>1000000</v>
      </c>
      <c r="C61">
        <f ca="1">OFFSET(data!G$1,(ROW()-1)*3-2,0)</f>
        <v>1</v>
      </c>
      <c r="D61">
        <f ca="1">OFFSET(data!H$1,(ROW()-1)*3-2,0)</f>
        <v>1.2398020000000001</v>
      </c>
      <c r="E61">
        <f ca="1">OFFSET(data!H$1,(ROW()-1)*3-1,0)</f>
        <v>1.2362150000000001</v>
      </c>
      <c r="F61">
        <f ca="1">OFFSET(data!H$1,(ROW()-1)*3-0,0)</f>
        <v>1.221589</v>
      </c>
      <c r="G61">
        <f ca="1">OFFSET(data!I$1,(ROW()-1)*3-2,0)</f>
        <v>0.25159599999999999</v>
      </c>
      <c r="H61">
        <f ca="1">OFFSET(data!I$1,(ROW()-1)*3-1,0)</f>
        <v>0.24877299999999999</v>
      </c>
      <c r="I61">
        <f ca="1">OFFSET(data!I$1,(ROW()-1)*3-0,0)</f>
        <v>0.236901</v>
      </c>
      <c r="J61">
        <f t="shared" ca="1" si="0"/>
        <v>7.877533553650477E-3</v>
      </c>
      <c r="K61">
        <f t="shared" ca="1" si="1"/>
        <v>1.2325353333333335</v>
      </c>
      <c r="L61">
        <f t="shared" ca="1" si="2"/>
        <v>6.367074489556054E-3</v>
      </c>
      <c r="M61">
        <f t="shared" ca="1" si="3"/>
        <v>0.24575666666666665</v>
      </c>
      <c r="N61">
        <f t="shared" ca="1" si="4"/>
        <v>0.19939117364045814</v>
      </c>
    </row>
    <row r="62" spans="1:14" x14ac:dyDescent="0.25">
      <c r="A62">
        <f ca="1">OFFSET(data!E$1,(ROW()-1)*3-2,0)</f>
        <v>9</v>
      </c>
      <c r="B62">
        <f ca="1">OFFSET(data!F$1,(ROW()-1)*3-2,0)</f>
        <v>2000000</v>
      </c>
      <c r="C62">
        <f ca="1">OFFSET(data!G$1,(ROW()-1)*3-2,0)</f>
        <v>1</v>
      </c>
      <c r="D62">
        <f ca="1">OFFSET(data!H$1,(ROW()-1)*3-2,0)</f>
        <v>2.4941689999999999</v>
      </c>
      <c r="E62">
        <f ca="1">OFFSET(data!H$1,(ROW()-1)*3-1,0)</f>
        <v>2.891248</v>
      </c>
      <c r="F62">
        <f ca="1">OFFSET(data!H$1,(ROW()-1)*3-0,0)</f>
        <v>2.5432459999999999</v>
      </c>
      <c r="G62">
        <f ca="1">OFFSET(data!I$1,(ROW()-1)*3-2,0)</f>
        <v>0.494641</v>
      </c>
      <c r="H62">
        <f ca="1">OFFSET(data!I$1,(ROW()-1)*3-1,0)</f>
        <v>0.60587899999999995</v>
      </c>
      <c r="I62">
        <f ca="1">OFFSET(data!I$1,(ROW()-1)*3-0,0)</f>
        <v>0.51119000000000003</v>
      </c>
      <c r="J62">
        <f t="shared" ca="1" si="0"/>
        <v>0.17675647911242814</v>
      </c>
      <c r="K62">
        <f t="shared" ca="1" si="1"/>
        <v>2.6428876666666667</v>
      </c>
      <c r="L62">
        <f t="shared" ca="1" si="2"/>
        <v>4.9005406465908292E-2</v>
      </c>
      <c r="M62">
        <f t="shared" ca="1" si="3"/>
        <v>0.5372366666666667</v>
      </c>
      <c r="N62">
        <f t="shared" ca="1" si="4"/>
        <v>0.20327639098798878</v>
      </c>
    </row>
    <row r="63" spans="1:14" x14ac:dyDescent="0.25">
      <c r="A63">
        <f ca="1">OFFSET(data!E$1,(ROW()-1)*3-2,0)</f>
        <v>9</v>
      </c>
      <c r="B63">
        <f ca="1">OFFSET(data!F$1,(ROW()-1)*3-2,0)</f>
        <v>4000000</v>
      </c>
      <c r="C63">
        <f ca="1">OFFSET(data!G$1,(ROW()-1)*3-2,0)</f>
        <v>1</v>
      </c>
      <c r="D63">
        <f ca="1">OFFSET(data!H$1,(ROW()-1)*3-2,0)</f>
        <v>5.3627950000000002</v>
      </c>
      <c r="E63">
        <f ca="1">OFFSET(data!H$1,(ROW()-1)*3-1,0)</f>
        <v>5.381424</v>
      </c>
      <c r="F63">
        <f ca="1">OFFSET(data!H$1,(ROW()-1)*3-0,0)</f>
        <v>5.6327369999999997</v>
      </c>
      <c r="G63">
        <f ca="1">OFFSET(data!I$1,(ROW()-1)*3-2,0)</f>
        <v>0.99915500000000002</v>
      </c>
      <c r="H63">
        <f ca="1">OFFSET(data!I$1,(ROW()-1)*3-1,0)</f>
        <v>1.008013</v>
      </c>
      <c r="I63">
        <f ca="1">OFFSET(data!I$1,(ROW()-1)*3-0,0)</f>
        <v>1.0331140000000001</v>
      </c>
      <c r="J63">
        <f t="shared" ca="1" si="0"/>
        <v>0.12309614443551364</v>
      </c>
      <c r="K63">
        <f t="shared" ca="1" si="1"/>
        <v>5.4589853333333336</v>
      </c>
      <c r="L63">
        <f t="shared" ca="1" si="2"/>
        <v>1.4382620863003018E-2</v>
      </c>
      <c r="M63">
        <f t="shared" ca="1" si="3"/>
        <v>1.0134273333333335</v>
      </c>
      <c r="N63">
        <f t="shared" ca="1" si="4"/>
        <v>0.1856439011010349</v>
      </c>
    </row>
    <row r="64" spans="1:14" x14ac:dyDescent="0.25">
      <c r="A64">
        <f ca="1">OFFSET(data!E$1,(ROW()-1)*3-2,0)</f>
        <v>9</v>
      </c>
      <c r="B64">
        <f ca="1">OFFSET(data!F$1,(ROW()-1)*3-2,0)</f>
        <v>8000000</v>
      </c>
      <c r="C64">
        <f ca="1">OFFSET(data!G$1,(ROW()-1)*3-2,0)</f>
        <v>1</v>
      </c>
      <c r="D64">
        <f ca="1">OFFSET(data!H$1,(ROW()-1)*3-2,0)</f>
        <v>11.550178000000001</v>
      </c>
      <c r="E64">
        <f ca="1">OFFSET(data!H$1,(ROW()-1)*3-1,0)</f>
        <v>10.815873</v>
      </c>
      <c r="F64">
        <f ca="1">OFFSET(data!H$1,(ROW()-1)*3-0,0)</f>
        <v>11.095889</v>
      </c>
      <c r="G64">
        <f ca="1">OFFSET(data!I$1,(ROW()-1)*3-2,0)</f>
        <v>2.3467129999999998</v>
      </c>
      <c r="H64">
        <f ca="1">OFFSET(data!I$1,(ROW()-1)*3-1,0)</f>
        <v>2.207843</v>
      </c>
      <c r="I64">
        <f ca="1">OFFSET(data!I$1,(ROW()-1)*3-0,0)</f>
        <v>2.22716</v>
      </c>
      <c r="J64">
        <f t="shared" ca="1" si="0"/>
        <v>0.30257988638484701</v>
      </c>
      <c r="K64">
        <f t="shared" ca="1" si="1"/>
        <v>11.153979999999999</v>
      </c>
      <c r="L64">
        <f t="shared" ca="1" si="2"/>
        <v>6.1419272398816234E-2</v>
      </c>
      <c r="M64">
        <f t="shared" ca="1" si="3"/>
        <v>2.2605719999999998</v>
      </c>
      <c r="N64">
        <f t="shared" ca="1" si="4"/>
        <v>0.20266954037930857</v>
      </c>
    </row>
    <row r="65" spans="1:14" x14ac:dyDescent="0.25">
      <c r="A65">
        <f ca="1">OFFSET(data!E$1,(ROW()-1)*3-2,0)</f>
        <v>10</v>
      </c>
      <c r="B65">
        <f ca="1">OFFSET(data!F$1,(ROW()-1)*3-2,0)</f>
        <v>125000</v>
      </c>
      <c r="C65">
        <f ca="1">OFFSET(data!G$1,(ROW()-1)*3-2,0)</f>
        <v>1</v>
      </c>
      <c r="D65">
        <f ca="1">OFFSET(data!H$1,(ROW()-1)*3-2,0)</f>
        <v>0.14752899999999999</v>
      </c>
      <c r="E65">
        <f ca="1">OFFSET(data!H$1,(ROW()-1)*3-1,0)</f>
        <v>0.16453699999999999</v>
      </c>
      <c r="F65">
        <f ca="1">OFFSET(data!H$1,(ROW()-1)*3-0,0)</f>
        <v>0.16011400000000001</v>
      </c>
      <c r="G65">
        <f ca="1">OFFSET(data!I$1,(ROW()-1)*3-2,0)</f>
        <v>2.6671E-2</v>
      </c>
      <c r="H65">
        <f ca="1">OFFSET(data!I$1,(ROW()-1)*3-1,0)</f>
        <v>3.7830000000000003E-2</v>
      </c>
      <c r="I65">
        <f ca="1">OFFSET(data!I$1,(ROW()-1)*3-0,0)</f>
        <v>5.0437999999999997E-2</v>
      </c>
      <c r="J65">
        <f t="shared" ca="1" si="0"/>
        <v>7.2050693419440605E-3</v>
      </c>
      <c r="K65">
        <f t="shared" ca="1" si="1"/>
        <v>0.1573933333333333</v>
      </c>
      <c r="L65">
        <f t="shared" ca="1" si="2"/>
        <v>9.7088461037688149E-3</v>
      </c>
      <c r="M65">
        <f t="shared" ca="1" si="3"/>
        <v>3.8313E-2</v>
      </c>
      <c r="N65">
        <f t="shared" ca="1" si="4"/>
        <v>0.24342200008471351</v>
      </c>
    </row>
    <row r="66" spans="1:14" x14ac:dyDescent="0.25">
      <c r="A66">
        <f ca="1">OFFSET(data!E$1,(ROW()-1)*3-2,0)</f>
        <v>10</v>
      </c>
      <c r="B66">
        <f ca="1">OFFSET(data!F$1,(ROW()-1)*3-2,0)</f>
        <v>250000</v>
      </c>
      <c r="C66">
        <f ca="1">OFFSET(data!G$1,(ROW()-1)*3-2,0)</f>
        <v>1</v>
      </c>
      <c r="D66">
        <f ca="1">OFFSET(data!H$1,(ROW()-1)*3-2,0)</f>
        <v>0.32845400000000002</v>
      </c>
      <c r="E66">
        <f ca="1">OFFSET(data!H$1,(ROW()-1)*3-1,0)</f>
        <v>0.33857199999999998</v>
      </c>
      <c r="F66">
        <f ca="1">OFFSET(data!H$1,(ROW()-1)*3-0,0)</f>
        <v>0.33286700000000002</v>
      </c>
      <c r="G66">
        <f ca="1">OFFSET(data!I$1,(ROW()-1)*3-2,0)</f>
        <v>7.6533000000000004E-2</v>
      </c>
      <c r="H66">
        <f ca="1">OFFSET(data!I$1,(ROW()-1)*3-1,0)</f>
        <v>7.6661999999999994E-2</v>
      </c>
      <c r="I66">
        <f ca="1">OFFSET(data!I$1,(ROW()-1)*3-0,0)</f>
        <v>6.1325999999999999E-2</v>
      </c>
      <c r="J66">
        <f t="shared" ca="1" si="0"/>
        <v>4.1418664338140386E-3</v>
      </c>
      <c r="K66">
        <f t="shared" ca="1" si="1"/>
        <v>0.33329766666666666</v>
      </c>
      <c r="L66">
        <f t="shared" ca="1" si="2"/>
        <v>7.1992467661554701E-3</v>
      </c>
      <c r="M66">
        <f t="shared" ca="1" si="3"/>
        <v>7.1507000000000001E-2</v>
      </c>
      <c r="N66">
        <f t="shared" ca="1" si="4"/>
        <v>0.21454395620331376</v>
      </c>
    </row>
    <row r="67" spans="1:14" x14ac:dyDescent="0.25">
      <c r="A67">
        <f ca="1">OFFSET(data!E$1,(ROW()-1)*3-2,0)</f>
        <v>10</v>
      </c>
      <c r="B67">
        <f ca="1">OFFSET(data!F$1,(ROW()-1)*3-2,0)</f>
        <v>500000</v>
      </c>
      <c r="C67">
        <f ca="1">OFFSET(data!G$1,(ROW()-1)*3-2,0)</f>
        <v>1</v>
      </c>
      <c r="D67">
        <f ca="1">OFFSET(data!H$1,(ROW()-1)*3-2,0)</f>
        <v>0.70262199999999997</v>
      </c>
      <c r="E67">
        <f ca="1">OFFSET(data!H$1,(ROW()-1)*3-1,0)</f>
        <v>0.70559799999999995</v>
      </c>
      <c r="F67">
        <f ca="1">OFFSET(data!H$1,(ROW()-1)*3-0,0)</f>
        <v>0.68655999999999995</v>
      </c>
      <c r="G67">
        <f ca="1">OFFSET(data!I$1,(ROW()-1)*3-2,0)</f>
        <v>0.149918</v>
      </c>
      <c r="H67">
        <f ca="1">OFFSET(data!I$1,(ROW()-1)*3-1,0)</f>
        <v>0.14221500000000001</v>
      </c>
      <c r="I67">
        <f ca="1">OFFSET(data!I$1,(ROW()-1)*3-0,0)</f>
        <v>0.136655</v>
      </c>
      <c r="J67">
        <f t="shared" ref="J67:J113" ca="1" si="5">_xlfn.STDEV.P(D67:F67)</f>
        <v>8.3618835198775669E-3</v>
      </c>
      <c r="K67">
        <f t="shared" ref="K67:K113" ca="1" si="6">AVERAGE(D67:F67)</f>
        <v>0.69825999999999999</v>
      </c>
      <c r="L67">
        <f t="shared" ref="L67:L113" ca="1" si="7">_xlfn.STDEV.P(G67:I67)</f>
        <v>5.4381060632866969E-3</v>
      </c>
      <c r="M67">
        <f t="shared" ref="M67:M113" ca="1" si="8">AVERAGE(G67:I67)</f>
        <v>0.14292933333333332</v>
      </c>
      <c r="N67">
        <f t="shared" ref="N67:N113" ca="1" si="9">M67/K67</f>
        <v>0.20469357163998128</v>
      </c>
    </row>
    <row r="68" spans="1:14" x14ac:dyDescent="0.25">
      <c r="A68">
        <f ca="1">OFFSET(data!E$1,(ROW()-1)*3-2,0)</f>
        <v>10</v>
      </c>
      <c r="B68">
        <f ca="1">OFFSET(data!F$1,(ROW()-1)*3-2,0)</f>
        <v>1000000</v>
      </c>
      <c r="C68">
        <f ca="1">OFFSET(data!G$1,(ROW()-1)*3-2,0)</f>
        <v>1</v>
      </c>
      <c r="D68">
        <f ca="1">OFFSET(data!H$1,(ROW()-1)*3-2,0)</f>
        <v>1.383294</v>
      </c>
      <c r="E68">
        <f ca="1">OFFSET(data!H$1,(ROW()-1)*3-1,0)</f>
        <v>1.378784</v>
      </c>
      <c r="F68">
        <f ca="1">OFFSET(data!H$1,(ROW()-1)*3-0,0)</f>
        <v>1.3747309999999999</v>
      </c>
      <c r="G68">
        <f ca="1">OFFSET(data!I$1,(ROW()-1)*3-2,0)</f>
        <v>0.27701599999999998</v>
      </c>
      <c r="H68">
        <f ca="1">OFFSET(data!I$1,(ROW()-1)*3-1,0)</f>
        <v>0.26430799999999999</v>
      </c>
      <c r="I68">
        <f ca="1">OFFSET(data!I$1,(ROW()-1)*3-0,0)</f>
        <v>0.26667999999999997</v>
      </c>
      <c r="J68">
        <f t="shared" ca="1" si="5"/>
        <v>3.4974892264150246E-3</v>
      </c>
      <c r="K68">
        <f t="shared" ca="1" si="6"/>
        <v>1.3789363333333331</v>
      </c>
      <c r="L68">
        <f t="shared" ca="1" si="7"/>
        <v>5.5171706114235369E-3</v>
      </c>
      <c r="M68">
        <f t="shared" ca="1" si="8"/>
        <v>0.26933466666666667</v>
      </c>
      <c r="N68">
        <f t="shared" ca="1" si="9"/>
        <v>0.19532059614064853</v>
      </c>
    </row>
    <row r="69" spans="1:14" x14ac:dyDescent="0.25">
      <c r="A69">
        <f ca="1">OFFSET(data!E$1,(ROW()-1)*3-2,0)</f>
        <v>10</v>
      </c>
      <c r="B69">
        <f ca="1">OFFSET(data!F$1,(ROW()-1)*3-2,0)</f>
        <v>2000000</v>
      </c>
      <c r="C69">
        <f ca="1">OFFSET(data!G$1,(ROW()-1)*3-2,0)</f>
        <v>1</v>
      </c>
      <c r="D69">
        <f ca="1">OFFSET(data!H$1,(ROW()-1)*3-2,0)</f>
        <v>2.7989410000000001</v>
      </c>
      <c r="E69">
        <f ca="1">OFFSET(data!H$1,(ROW()-1)*3-1,0)</f>
        <v>2.940893</v>
      </c>
      <c r="F69">
        <f ca="1">OFFSET(data!H$1,(ROW()-1)*3-0,0)</f>
        <v>2.811213</v>
      </c>
      <c r="G69">
        <f ca="1">OFFSET(data!I$1,(ROW()-1)*3-2,0)</f>
        <v>0.555002</v>
      </c>
      <c r="H69">
        <f ca="1">OFFSET(data!I$1,(ROW()-1)*3-1,0)</f>
        <v>0.53897499999999998</v>
      </c>
      <c r="I69">
        <f ca="1">OFFSET(data!I$1,(ROW()-1)*3-0,0)</f>
        <v>0.55329099999999998</v>
      </c>
      <c r="J69">
        <f t="shared" ca="1" si="5"/>
        <v>6.4219999211045334E-2</v>
      </c>
      <c r="K69">
        <f t="shared" ca="1" si="6"/>
        <v>2.850349</v>
      </c>
      <c r="L69">
        <f t="shared" ca="1" si="7"/>
        <v>7.1859438875874612E-3</v>
      </c>
      <c r="M69">
        <f t="shared" ca="1" si="8"/>
        <v>0.54908933333333332</v>
      </c>
      <c r="N69">
        <f t="shared" ca="1" si="9"/>
        <v>0.19263933410727363</v>
      </c>
    </row>
    <row r="70" spans="1:14" x14ac:dyDescent="0.25">
      <c r="A70">
        <f ca="1">OFFSET(data!E$1,(ROW()-1)*3-2,0)</f>
        <v>10</v>
      </c>
      <c r="B70">
        <f ca="1">OFFSET(data!F$1,(ROW()-1)*3-2,0)</f>
        <v>4000000</v>
      </c>
      <c r="C70">
        <f ca="1">OFFSET(data!G$1,(ROW()-1)*3-2,0)</f>
        <v>1</v>
      </c>
      <c r="D70">
        <f ca="1">OFFSET(data!H$1,(ROW()-1)*3-2,0)</f>
        <v>8.1503379999999996</v>
      </c>
      <c r="E70">
        <f ca="1">OFFSET(data!H$1,(ROW()-1)*3-1,0)</f>
        <v>5.932963</v>
      </c>
      <c r="F70">
        <f ca="1">OFFSET(data!H$1,(ROW()-1)*3-0,0)</f>
        <v>6.0201580000000003</v>
      </c>
      <c r="G70">
        <f ca="1">OFFSET(data!I$1,(ROW()-1)*3-2,0)</f>
        <v>1.9363790000000001</v>
      </c>
      <c r="H70">
        <f ca="1">OFFSET(data!I$1,(ROW()-1)*3-1,0)</f>
        <v>1.0995060000000001</v>
      </c>
      <c r="I70">
        <f ca="1">OFFSET(data!I$1,(ROW()-1)*3-0,0)</f>
        <v>1.0905210000000001</v>
      </c>
      <c r="J70">
        <f t="shared" ca="1" si="5"/>
        <v>1.0253466455058007</v>
      </c>
      <c r="K70">
        <f t="shared" ca="1" si="6"/>
        <v>6.7011530000000006</v>
      </c>
      <c r="L70">
        <f t="shared" ca="1" si="7"/>
        <v>0.39664046195207492</v>
      </c>
      <c r="M70">
        <f t="shared" ca="1" si="8"/>
        <v>1.3754686666666667</v>
      </c>
      <c r="N70">
        <f t="shared" ca="1" si="9"/>
        <v>0.20525850800103601</v>
      </c>
    </row>
    <row r="71" spans="1:14" x14ac:dyDescent="0.25">
      <c r="A71">
        <f ca="1">OFFSET(data!E$1,(ROW()-1)*3-2,0)</f>
        <v>10</v>
      </c>
      <c r="B71">
        <f ca="1">OFFSET(data!F$1,(ROW()-1)*3-2,0)</f>
        <v>8000000</v>
      </c>
      <c r="C71">
        <f ca="1">OFFSET(data!G$1,(ROW()-1)*3-2,0)</f>
        <v>1</v>
      </c>
      <c r="D71">
        <f ca="1">OFFSET(data!H$1,(ROW()-1)*3-2,0)</f>
        <v>12.315834000000001</v>
      </c>
      <c r="E71">
        <f ca="1">OFFSET(data!H$1,(ROW()-1)*3-1,0)</f>
        <v>12.793241999999999</v>
      </c>
      <c r="F71">
        <f ca="1">OFFSET(data!H$1,(ROW()-1)*3-0,0)</f>
        <v>12.346094000000001</v>
      </c>
      <c r="G71">
        <f ca="1">OFFSET(data!I$1,(ROW()-1)*3-2,0)</f>
        <v>2.603192</v>
      </c>
      <c r="H71">
        <f ca="1">OFFSET(data!I$1,(ROW()-1)*3-1,0)</f>
        <v>2.5645509999999998</v>
      </c>
      <c r="I71">
        <f ca="1">OFFSET(data!I$1,(ROW()-1)*3-0,0)</f>
        <v>2.4337819999999999</v>
      </c>
      <c r="J71">
        <f t="shared" ca="1" si="5"/>
        <v>0.21826981263462722</v>
      </c>
      <c r="K71">
        <f t="shared" ca="1" si="6"/>
        <v>12.485056666666667</v>
      </c>
      <c r="L71">
        <f t="shared" ca="1" si="7"/>
        <v>7.2490157448365983E-2</v>
      </c>
      <c r="M71">
        <f t="shared" ca="1" si="8"/>
        <v>2.5338416666666665</v>
      </c>
      <c r="N71">
        <f t="shared" ca="1" si="9"/>
        <v>0.20294995323743023</v>
      </c>
    </row>
    <row r="72" spans="1:14" x14ac:dyDescent="0.25">
      <c r="A72">
        <f ca="1">OFFSET(data!E$1,(ROW()-1)*3-2,0)</f>
        <v>11</v>
      </c>
      <c r="B72">
        <f ca="1">OFFSET(data!F$1,(ROW()-1)*3-2,0)</f>
        <v>125000</v>
      </c>
      <c r="C72">
        <f ca="1">OFFSET(data!G$1,(ROW()-1)*3-2,0)</f>
        <v>1</v>
      </c>
      <c r="D72">
        <f ca="1">OFFSET(data!H$1,(ROW()-1)*3-2,0)</f>
        <v>0.16572799999999999</v>
      </c>
      <c r="E72">
        <f ca="1">OFFSET(data!H$1,(ROW()-1)*3-1,0)</f>
        <v>0.16065299999999999</v>
      </c>
      <c r="F72">
        <f ca="1">OFFSET(data!H$1,(ROW()-1)*3-0,0)</f>
        <v>0.171653</v>
      </c>
      <c r="G72">
        <f ca="1">OFFSET(data!I$1,(ROW()-1)*3-2,0)</f>
        <v>2.8251999999999999E-2</v>
      </c>
      <c r="H72">
        <f ca="1">OFFSET(data!I$1,(ROW()-1)*3-1,0)</f>
        <v>3.0669999999999999E-2</v>
      </c>
      <c r="I72">
        <f ca="1">OFFSET(data!I$1,(ROW()-1)*3-0,0)</f>
        <v>3.9822999999999997E-2</v>
      </c>
      <c r="J72">
        <f t="shared" ca="1" si="5"/>
        <v>4.4951980552090905E-3</v>
      </c>
      <c r="K72">
        <f t="shared" ca="1" si="6"/>
        <v>0.16601133333333332</v>
      </c>
      <c r="L72">
        <f t="shared" ca="1" si="7"/>
        <v>4.9834411805498406E-3</v>
      </c>
      <c r="M72">
        <f t="shared" ca="1" si="8"/>
        <v>3.2915E-2</v>
      </c>
      <c r="N72">
        <f t="shared" ca="1" si="9"/>
        <v>0.19826959605167521</v>
      </c>
    </row>
    <row r="73" spans="1:14" x14ac:dyDescent="0.25">
      <c r="A73">
        <f ca="1">OFFSET(data!E$1,(ROW()-1)*3-2,0)</f>
        <v>11</v>
      </c>
      <c r="B73">
        <f ca="1">OFFSET(data!F$1,(ROW()-1)*3-2,0)</f>
        <v>250000</v>
      </c>
      <c r="C73">
        <f ca="1">OFFSET(data!G$1,(ROW()-1)*3-2,0)</f>
        <v>1</v>
      </c>
      <c r="D73">
        <f ca="1">OFFSET(data!H$1,(ROW()-1)*3-2,0)</f>
        <v>0.35913400000000001</v>
      </c>
      <c r="E73">
        <f ca="1">OFFSET(data!H$1,(ROW()-1)*3-1,0)</f>
        <v>0.37160500000000002</v>
      </c>
      <c r="F73">
        <f ca="1">OFFSET(data!H$1,(ROW()-1)*3-0,0)</f>
        <v>0.35566500000000001</v>
      </c>
      <c r="G73">
        <f ca="1">OFFSET(data!I$1,(ROW()-1)*3-2,0)</f>
        <v>7.2370000000000004E-2</v>
      </c>
      <c r="H73">
        <f ca="1">OFFSET(data!I$1,(ROW()-1)*3-1,0)</f>
        <v>7.4635000000000007E-2</v>
      </c>
      <c r="I73">
        <f ca="1">OFFSET(data!I$1,(ROW()-1)*3-0,0)</f>
        <v>6.9759000000000002E-2</v>
      </c>
      <c r="J73">
        <f t="shared" ca="1" si="5"/>
        <v>6.8446524301011046E-3</v>
      </c>
      <c r="K73">
        <f t="shared" ca="1" si="6"/>
        <v>0.36213466666666666</v>
      </c>
      <c r="L73">
        <f t="shared" ca="1" si="7"/>
        <v>1.9922885221662959E-3</v>
      </c>
      <c r="M73">
        <f t="shared" ca="1" si="8"/>
        <v>7.2254666666666675E-2</v>
      </c>
      <c r="N73">
        <f t="shared" ca="1" si="9"/>
        <v>0.19952430219329093</v>
      </c>
    </row>
    <row r="74" spans="1:14" x14ac:dyDescent="0.25">
      <c r="A74">
        <f ca="1">OFFSET(data!E$1,(ROW()-1)*3-2,0)</f>
        <v>11</v>
      </c>
      <c r="B74">
        <f ca="1">OFFSET(data!F$1,(ROW()-1)*3-2,0)</f>
        <v>500000</v>
      </c>
      <c r="C74">
        <f ca="1">OFFSET(data!G$1,(ROW()-1)*3-2,0)</f>
        <v>1</v>
      </c>
      <c r="D74">
        <f ca="1">OFFSET(data!H$1,(ROW()-1)*3-2,0)</f>
        <v>0.74369200000000002</v>
      </c>
      <c r="E74">
        <f ca="1">OFFSET(data!H$1,(ROW()-1)*3-1,0)</f>
        <v>0.75443300000000002</v>
      </c>
      <c r="F74">
        <f ca="1">OFFSET(data!H$1,(ROW()-1)*3-0,0)</f>
        <v>0.75694700000000004</v>
      </c>
      <c r="G74">
        <f ca="1">OFFSET(data!I$1,(ROW()-1)*3-2,0)</f>
        <v>0.153637</v>
      </c>
      <c r="H74">
        <f ca="1">OFFSET(data!I$1,(ROW()-1)*3-1,0)</f>
        <v>0.162771</v>
      </c>
      <c r="I74">
        <f ca="1">OFFSET(data!I$1,(ROW()-1)*3-0,0)</f>
        <v>0.16286999999999999</v>
      </c>
      <c r="J74">
        <f t="shared" ca="1" si="5"/>
        <v>5.7482780223491519E-3</v>
      </c>
      <c r="K74">
        <f t="shared" ca="1" si="6"/>
        <v>0.75169066666666673</v>
      </c>
      <c r="L74">
        <f t="shared" ca="1" si="7"/>
        <v>4.3293320757620581E-3</v>
      </c>
      <c r="M74">
        <f t="shared" ca="1" si="8"/>
        <v>0.15975933333333334</v>
      </c>
      <c r="N74">
        <f t="shared" ca="1" si="9"/>
        <v>0.21253334705055979</v>
      </c>
    </row>
    <row r="75" spans="1:14" x14ac:dyDescent="0.25">
      <c r="A75">
        <f ca="1">OFFSET(data!E$1,(ROW()-1)*3-2,0)</f>
        <v>11</v>
      </c>
      <c r="B75">
        <f ca="1">OFFSET(data!F$1,(ROW()-1)*3-2,0)</f>
        <v>1000000</v>
      </c>
      <c r="C75">
        <f ca="1">OFFSET(data!G$1,(ROW()-1)*3-2,0)</f>
        <v>1</v>
      </c>
      <c r="D75">
        <f ca="1">OFFSET(data!H$1,(ROW()-1)*3-2,0)</f>
        <v>1.522996</v>
      </c>
      <c r="E75">
        <f ca="1">OFFSET(data!H$1,(ROW()-1)*3-1,0)</f>
        <v>1.5297780000000001</v>
      </c>
      <c r="F75">
        <f ca="1">OFFSET(data!H$1,(ROW()-1)*3-0,0)</f>
        <v>1.546692</v>
      </c>
      <c r="G75">
        <f ca="1">OFFSET(data!I$1,(ROW()-1)*3-2,0)</f>
        <v>0.29491699999999998</v>
      </c>
      <c r="H75">
        <f ca="1">OFFSET(data!I$1,(ROW()-1)*3-1,0)</f>
        <v>0.30617</v>
      </c>
      <c r="I75">
        <f ca="1">OFFSET(data!I$1,(ROW()-1)*3-0,0)</f>
        <v>0.30423600000000001</v>
      </c>
      <c r="J75">
        <f t="shared" ca="1" si="5"/>
        <v>9.9642657977840089E-3</v>
      </c>
      <c r="K75">
        <f t="shared" ca="1" si="6"/>
        <v>1.5331553333333334</v>
      </c>
      <c r="L75">
        <f t="shared" ca="1" si="7"/>
        <v>4.9127286602140934E-3</v>
      </c>
      <c r="M75">
        <f t="shared" ca="1" si="8"/>
        <v>0.30177433333333331</v>
      </c>
      <c r="N75">
        <f t="shared" ca="1" si="9"/>
        <v>0.1968321974768375</v>
      </c>
    </row>
    <row r="76" spans="1:14" x14ac:dyDescent="0.25">
      <c r="A76">
        <f ca="1">OFFSET(data!E$1,(ROW()-1)*3-2,0)</f>
        <v>11</v>
      </c>
      <c r="B76">
        <f ca="1">OFFSET(data!F$1,(ROW()-1)*3-2,0)</f>
        <v>2000000</v>
      </c>
      <c r="C76">
        <f ca="1">OFFSET(data!G$1,(ROW()-1)*3-2,0)</f>
        <v>1</v>
      </c>
      <c r="D76">
        <f ca="1">OFFSET(data!H$1,(ROW()-1)*3-2,0)</f>
        <v>3.115945</v>
      </c>
      <c r="E76">
        <f ca="1">OFFSET(data!H$1,(ROW()-1)*3-1,0)</f>
        <v>3.136218</v>
      </c>
      <c r="F76">
        <f ca="1">OFFSET(data!H$1,(ROW()-1)*3-0,0)</f>
        <v>3.101982</v>
      </c>
      <c r="G76">
        <f ca="1">OFFSET(data!I$1,(ROW()-1)*3-2,0)</f>
        <v>0.60219199999999995</v>
      </c>
      <c r="H76">
        <f ca="1">OFFSET(data!I$1,(ROW()-1)*3-1,0)</f>
        <v>0.59390799999999999</v>
      </c>
      <c r="I76">
        <f ca="1">OFFSET(data!I$1,(ROW()-1)*3-0,0)</f>
        <v>0.60894800000000004</v>
      </c>
      <c r="J76">
        <f t="shared" ca="1" si="5"/>
        <v>1.4055697120938357E-2</v>
      </c>
      <c r="K76">
        <f t="shared" ca="1" si="6"/>
        <v>3.1180483333333329</v>
      </c>
      <c r="L76">
        <f t="shared" ca="1" si="7"/>
        <v>6.1506078471065878E-3</v>
      </c>
      <c r="M76">
        <f t="shared" ca="1" si="8"/>
        <v>0.6016826666666667</v>
      </c>
      <c r="N76">
        <f t="shared" ca="1" si="9"/>
        <v>0.19296771645083546</v>
      </c>
    </row>
    <row r="77" spans="1:14" x14ac:dyDescent="0.25">
      <c r="A77">
        <f ca="1">OFFSET(data!E$1,(ROW()-1)*3-2,0)</f>
        <v>11</v>
      </c>
      <c r="B77">
        <f ca="1">OFFSET(data!F$1,(ROW()-1)*3-2,0)</f>
        <v>4000000</v>
      </c>
      <c r="C77">
        <f ca="1">OFFSET(data!G$1,(ROW()-1)*3-2,0)</f>
        <v>1</v>
      </c>
      <c r="D77">
        <f ca="1">OFFSET(data!H$1,(ROW()-1)*3-2,0)</f>
        <v>6.6177190000000001</v>
      </c>
      <c r="E77">
        <f ca="1">OFFSET(data!H$1,(ROW()-1)*3-1,0)</f>
        <v>6.973967</v>
      </c>
      <c r="F77">
        <f ca="1">OFFSET(data!H$1,(ROW()-1)*3-0,0)</f>
        <v>7.0028779999999999</v>
      </c>
      <c r="G77">
        <f ca="1">OFFSET(data!I$1,(ROW()-1)*3-2,0)</f>
        <v>1.2339089999999999</v>
      </c>
      <c r="H77">
        <f ca="1">OFFSET(data!I$1,(ROW()-1)*3-1,0)</f>
        <v>1.349189</v>
      </c>
      <c r="I77">
        <f ca="1">OFFSET(data!I$1,(ROW()-1)*3-0,0)</f>
        <v>1.265523</v>
      </c>
      <c r="J77">
        <f t="shared" ca="1" si="5"/>
        <v>0.17514944054403619</v>
      </c>
      <c r="K77">
        <f t="shared" ca="1" si="6"/>
        <v>6.8648546666666661</v>
      </c>
      <c r="L77">
        <f t="shared" ca="1" si="7"/>
        <v>4.8635746972320239E-2</v>
      </c>
      <c r="M77">
        <f t="shared" ca="1" si="8"/>
        <v>1.2828736666666665</v>
      </c>
      <c r="N77">
        <f t="shared" ca="1" si="9"/>
        <v>0.18687557551594683</v>
      </c>
    </row>
    <row r="78" spans="1:14" x14ac:dyDescent="0.25">
      <c r="A78">
        <f ca="1">OFFSET(data!E$1,(ROW()-1)*3-2,0)</f>
        <v>11</v>
      </c>
      <c r="B78">
        <f ca="1">OFFSET(data!F$1,(ROW()-1)*3-2,0)</f>
        <v>8000000</v>
      </c>
      <c r="C78">
        <f ca="1">OFFSET(data!G$1,(ROW()-1)*3-2,0)</f>
        <v>1</v>
      </c>
      <c r="D78">
        <f ca="1">OFFSET(data!H$1,(ROW()-1)*3-2,0)</f>
        <v>21.566468</v>
      </c>
      <c r="E78">
        <f ca="1">OFFSET(data!H$1,(ROW()-1)*3-1,0)</f>
        <v>15.283044</v>
      </c>
      <c r="F78">
        <f ca="1">OFFSET(data!H$1,(ROW()-1)*3-0,0)</f>
        <v>18.944699</v>
      </c>
      <c r="G78">
        <f ca="1">OFFSET(data!I$1,(ROW()-1)*3-2,0)</f>
        <v>3.3914490000000002</v>
      </c>
      <c r="H78">
        <f ca="1">OFFSET(data!I$1,(ROW()-1)*3-1,0)</f>
        <v>3.4994499999999999</v>
      </c>
      <c r="I78">
        <f ca="1">OFFSET(data!I$1,(ROW()-1)*3-0,0)</f>
        <v>4.1607890000000003</v>
      </c>
      <c r="J78">
        <f t="shared" ca="1" si="5"/>
        <v>2.5768802669585065</v>
      </c>
      <c r="K78">
        <f t="shared" ca="1" si="6"/>
        <v>18.598070333333336</v>
      </c>
      <c r="L78">
        <f t="shared" ca="1" si="7"/>
        <v>0.34008455231701823</v>
      </c>
      <c r="M78">
        <f t="shared" ca="1" si="8"/>
        <v>3.6838960000000003</v>
      </c>
      <c r="N78">
        <f t="shared" ca="1" si="9"/>
        <v>0.19807947458921857</v>
      </c>
    </row>
    <row r="79" spans="1:14" x14ac:dyDescent="0.25">
      <c r="A79">
        <f ca="1">OFFSET(data!E$1,(ROW()-1)*3-2,0)</f>
        <v>12</v>
      </c>
      <c r="B79">
        <f ca="1">OFFSET(data!F$1,(ROW()-1)*3-2,0)</f>
        <v>125000</v>
      </c>
      <c r="C79">
        <f ca="1">OFFSET(data!G$1,(ROW()-1)*3-2,0)</f>
        <v>1</v>
      </c>
      <c r="D79">
        <f ca="1">OFFSET(data!H$1,(ROW()-1)*3-2,0)</f>
        <v>0.35204099999999999</v>
      </c>
      <c r="E79">
        <f ca="1">OFFSET(data!H$1,(ROW()-1)*3-1,0)</f>
        <v>0.36766100000000002</v>
      </c>
      <c r="F79">
        <f ca="1">OFFSET(data!H$1,(ROW()-1)*3-0,0)</f>
        <v>0.38942300000000002</v>
      </c>
      <c r="G79">
        <f ca="1">OFFSET(data!I$1,(ROW()-1)*3-2,0)</f>
        <v>9.1897000000000006E-2</v>
      </c>
      <c r="H79">
        <f ca="1">OFFSET(data!I$1,(ROW()-1)*3-1,0)</f>
        <v>7.2099999999999997E-2</v>
      </c>
      <c r="I79">
        <f ca="1">OFFSET(data!I$1,(ROW()-1)*3-0,0)</f>
        <v>6.3575999999999994E-2</v>
      </c>
      <c r="J79">
        <f t="shared" ca="1" si="5"/>
        <v>1.5329647991899743E-2</v>
      </c>
      <c r="K79">
        <f t="shared" ca="1" si="6"/>
        <v>0.36970833333333336</v>
      </c>
      <c r="L79">
        <f t="shared" ca="1" si="7"/>
        <v>1.1863383562692209E-2</v>
      </c>
      <c r="M79">
        <f t="shared" ca="1" si="8"/>
        <v>7.585766666666667E-2</v>
      </c>
      <c r="N79">
        <f t="shared" ca="1" si="9"/>
        <v>0.20518246365378112</v>
      </c>
    </row>
    <row r="80" spans="1:14" x14ac:dyDescent="0.25">
      <c r="A80">
        <f ca="1">OFFSET(data!E$1,(ROW()-1)*3-2,0)</f>
        <v>12</v>
      </c>
      <c r="B80">
        <f ca="1">OFFSET(data!F$1,(ROW()-1)*3-2,0)</f>
        <v>250000</v>
      </c>
      <c r="C80">
        <f ca="1">OFFSET(data!G$1,(ROW()-1)*3-2,0)</f>
        <v>1</v>
      </c>
      <c r="D80">
        <f ca="1">OFFSET(data!H$1,(ROW()-1)*3-2,0)</f>
        <v>0.75851199999999996</v>
      </c>
      <c r="E80">
        <f ca="1">OFFSET(data!H$1,(ROW()-1)*3-1,0)</f>
        <v>0.72307699999999997</v>
      </c>
      <c r="F80">
        <f ca="1">OFFSET(data!H$1,(ROW()-1)*3-0,0)</f>
        <v>0.58740400000000004</v>
      </c>
      <c r="G80">
        <f ca="1">OFFSET(data!I$1,(ROW()-1)*3-2,0)</f>
        <v>0.167985</v>
      </c>
      <c r="H80">
        <f ca="1">OFFSET(data!I$1,(ROW()-1)*3-1,0)</f>
        <v>0.14558299999999999</v>
      </c>
      <c r="I80">
        <f ca="1">OFFSET(data!I$1,(ROW()-1)*3-0,0)</f>
        <v>0.108682</v>
      </c>
      <c r="J80">
        <f t="shared" ca="1" si="5"/>
        <v>7.3741854403648222E-2</v>
      </c>
      <c r="K80">
        <f t="shared" ca="1" si="6"/>
        <v>0.68966433333333332</v>
      </c>
      <c r="L80">
        <f t="shared" ca="1" si="7"/>
        <v>2.4450356084659997E-2</v>
      </c>
      <c r="M80">
        <f t="shared" ca="1" si="8"/>
        <v>0.14074999999999999</v>
      </c>
      <c r="N80">
        <f t="shared" ca="1" si="9"/>
        <v>0.20408478907371846</v>
      </c>
    </row>
    <row r="81" spans="1:14" x14ac:dyDescent="0.25">
      <c r="A81">
        <f ca="1">OFFSET(data!E$1,(ROW()-1)*3-2,0)</f>
        <v>12</v>
      </c>
      <c r="B81">
        <f ca="1">OFFSET(data!F$1,(ROW()-1)*3-2,0)</f>
        <v>500000</v>
      </c>
      <c r="C81">
        <f ca="1">OFFSET(data!G$1,(ROW()-1)*3-2,0)</f>
        <v>1</v>
      </c>
      <c r="D81">
        <f ca="1">OFFSET(data!H$1,(ROW()-1)*3-2,0)</f>
        <v>1.2637970000000001</v>
      </c>
      <c r="E81">
        <f ca="1">OFFSET(data!H$1,(ROW()-1)*3-1,0)</f>
        <v>1.2348969999999999</v>
      </c>
      <c r="F81">
        <f ca="1">OFFSET(data!H$1,(ROW()-1)*3-0,0)</f>
        <v>1.0790010000000001</v>
      </c>
      <c r="G81">
        <f ca="1">OFFSET(data!I$1,(ROW()-1)*3-2,0)</f>
        <v>0.25627499999999998</v>
      </c>
      <c r="H81">
        <f ca="1">OFFSET(data!I$1,(ROW()-1)*3-1,0)</f>
        <v>0.25649300000000003</v>
      </c>
      <c r="I81">
        <f ca="1">OFFSET(data!I$1,(ROW()-1)*3-0,0)</f>
        <v>0.24222199999999999</v>
      </c>
      <c r="J81">
        <f t="shared" ca="1" si="5"/>
        <v>8.1163986562185694E-2</v>
      </c>
      <c r="K81">
        <f t="shared" ca="1" si="6"/>
        <v>1.1925650000000001</v>
      </c>
      <c r="L81">
        <f t="shared" ca="1" si="7"/>
        <v>6.6766240138427949E-3</v>
      </c>
      <c r="M81">
        <f t="shared" ca="1" si="8"/>
        <v>0.25166333333333335</v>
      </c>
      <c r="N81">
        <f t="shared" ca="1" si="9"/>
        <v>0.21102693214485863</v>
      </c>
    </row>
    <row r="82" spans="1:14" x14ac:dyDescent="0.25">
      <c r="A82">
        <f ca="1">OFFSET(data!E$1,(ROW()-1)*3-2,0)</f>
        <v>12</v>
      </c>
      <c r="B82">
        <f ca="1">OFFSET(data!F$1,(ROW()-1)*3-2,0)</f>
        <v>1000000</v>
      </c>
      <c r="C82">
        <f ca="1">OFFSET(data!G$1,(ROW()-1)*3-2,0)</f>
        <v>1</v>
      </c>
      <c r="D82">
        <f ca="1">OFFSET(data!H$1,(ROW()-1)*3-2,0)</f>
        <v>2.1667290000000001</v>
      </c>
      <c r="E82">
        <f ca="1">OFFSET(data!H$1,(ROW()-1)*3-1,0)</f>
        <v>1.9343950000000001</v>
      </c>
      <c r="F82">
        <f ca="1">OFFSET(data!H$1,(ROW()-1)*3-0,0)</f>
        <v>1.845253</v>
      </c>
      <c r="G82">
        <f ca="1">OFFSET(data!I$1,(ROW()-1)*3-2,0)</f>
        <v>0.45381899999999997</v>
      </c>
      <c r="H82">
        <f ca="1">OFFSET(data!I$1,(ROW()-1)*3-1,0)</f>
        <v>0.36572300000000002</v>
      </c>
      <c r="I82">
        <f ca="1">OFFSET(data!I$1,(ROW()-1)*3-0,0)</f>
        <v>0.39232299999999998</v>
      </c>
      <c r="J82">
        <f t="shared" ca="1" si="5"/>
        <v>0.13551228000771331</v>
      </c>
      <c r="K82">
        <f t="shared" ca="1" si="6"/>
        <v>1.9821256666666667</v>
      </c>
      <c r="L82">
        <f t="shared" ca="1" si="7"/>
        <v>3.6893575520226631E-2</v>
      </c>
      <c r="M82">
        <f t="shared" ca="1" si="8"/>
        <v>0.40395500000000001</v>
      </c>
      <c r="N82">
        <f t="shared" ca="1" si="9"/>
        <v>0.20379888459813431</v>
      </c>
    </row>
    <row r="83" spans="1:14" x14ac:dyDescent="0.25">
      <c r="A83">
        <f ca="1">OFFSET(data!E$1,(ROW()-1)*3-2,0)</f>
        <v>12</v>
      </c>
      <c r="B83">
        <f ca="1">OFFSET(data!F$1,(ROW()-1)*3-2,0)</f>
        <v>2000000</v>
      </c>
      <c r="C83">
        <f ca="1">OFFSET(data!G$1,(ROW()-1)*3-2,0)</f>
        <v>1</v>
      </c>
      <c r="D83">
        <f ca="1">OFFSET(data!H$1,(ROW()-1)*3-2,0)</f>
        <v>3.821056</v>
      </c>
      <c r="E83">
        <f ca="1">OFFSET(data!H$1,(ROW()-1)*3-1,0)</f>
        <v>3.814549</v>
      </c>
      <c r="F83">
        <f ca="1">OFFSET(data!H$1,(ROW()-1)*3-0,0)</f>
        <v>3.729568</v>
      </c>
      <c r="G83">
        <f ca="1">OFFSET(data!I$1,(ROW()-1)*3-2,0)</f>
        <v>0.68470900000000001</v>
      </c>
      <c r="H83">
        <f ca="1">OFFSET(data!I$1,(ROW()-1)*3-1,0)</f>
        <v>0.75399700000000003</v>
      </c>
      <c r="I83">
        <f ca="1">OFFSET(data!I$1,(ROW()-1)*3-0,0)</f>
        <v>0.70528100000000005</v>
      </c>
      <c r="J83">
        <f t="shared" ca="1" si="5"/>
        <v>4.1678885613701332E-2</v>
      </c>
      <c r="K83">
        <f t="shared" ca="1" si="6"/>
        <v>3.7883910000000003</v>
      </c>
      <c r="L83">
        <f t="shared" ca="1" si="7"/>
        <v>2.9054131058346172E-2</v>
      </c>
      <c r="M83">
        <f t="shared" ca="1" si="8"/>
        <v>0.7146623333333334</v>
      </c>
      <c r="N83">
        <f t="shared" ca="1" si="9"/>
        <v>0.18864534662164845</v>
      </c>
    </row>
    <row r="84" spans="1:14" x14ac:dyDescent="0.25">
      <c r="A84">
        <f ca="1">OFFSET(data!E$1,(ROW()-1)*3-2,0)</f>
        <v>12</v>
      </c>
      <c r="B84">
        <f ca="1">OFFSET(data!F$1,(ROW()-1)*3-2,0)</f>
        <v>4000000</v>
      </c>
      <c r="C84">
        <f ca="1">OFFSET(data!G$1,(ROW()-1)*3-2,0)</f>
        <v>1</v>
      </c>
      <c r="D84">
        <f ca="1">OFFSET(data!H$1,(ROW()-1)*3-2,0)</f>
        <v>10.41255</v>
      </c>
      <c r="E84">
        <f ca="1">OFFSET(data!H$1,(ROW()-1)*3-1,0)</f>
        <v>11.804455000000001</v>
      </c>
      <c r="F84">
        <f ca="1">OFFSET(data!H$1,(ROW()-1)*3-0,0)</f>
        <v>13.669981999999999</v>
      </c>
      <c r="G84">
        <f ca="1">OFFSET(data!I$1,(ROW()-1)*3-2,0)</f>
        <v>1.8752169999999999</v>
      </c>
      <c r="H84">
        <f ca="1">OFFSET(data!I$1,(ROW()-1)*3-1,0)</f>
        <v>2.4047040000000002</v>
      </c>
      <c r="I84">
        <f ca="1">OFFSET(data!I$1,(ROW()-1)*3-0,0)</f>
        <v>3.478351</v>
      </c>
      <c r="J84">
        <f t="shared" ca="1" si="5"/>
        <v>1.3345183796818596</v>
      </c>
      <c r="K84">
        <f t="shared" ca="1" si="6"/>
        <v>11.962328999999999</v>
      </c>
      <c r="L84">
        <f t="shared" ca="1" si="7"/>
        <v>0.66692603169183651</v>
      </c>
      <c r="M84">
        <f t="shared" ca="1" si="8"/>
        <v>2.5860906666666668</v>
      </c>
      <c r="N84">
        <f t="shared" ca="1" si="9"/>
        <v>0.21618621814085426</v>
      </c>
    </row>
    <row r="85" spans="1:14" x14ac:dyDescent="0.25">
      <c r="A85">
        <f ca="1">OFFSET(data!E$1,(ROW()-1)*3-2,0)</f>
        <v>12</v>
      </c>
      <c r="B85">
        <f ca="1">OFFSET(data!F$1,(ROW()-1)*3-2,0)</f>
        <v>8000000</v>
      </c>
      <c r="C85">
        <f ca="1">OFFSET(data!G$1,(ROW()-1)*3-2,0)</f>
        <v>1</v>
      </c>
      <c r="D85">
        <f ca="1">OFFSET(data!H$1,(ROW()-1)*3-2,0)</f>
        <v>21.923974000000001</v>
      </c>
      <c r="E85">
        <f ca="1">OFFSET(data!H$1,(ROW()-1)*3-1,0)</f>
        <v>16.410692000000001</v>
      </c>
      <c r="F85">
        <f ca="1">OFFSET(data!H$1,(ROW()-1)*3-0,0)</f>
        <v>34.795631</v>
      </c>
      <c r="G85">
        <f ca="1">OFFSET(data!I$1,(ROW()-1)*3-2,0)</f>
        <v>7.5650849999999998</v>
      </c>
      <c r="H85">
        <f ca="1">OFFSET(data!I$1,(ROW()-1)*3-1,0)</f>
        <v>3.58846</v>
      </c>
      <c r="I85">
        <f ca="1">OFFSET(data!I$1,(ROW()-1)*3-0,0)</f>
        <v>7.8551200000000003</v>
      </c>
      <c r="J85">
        <f t="shared" ca="1" si="5"/>
        <v>7.7034033919423113</v>
      </c>
      <c r="K85">
        <f t="shared" ca="1" si="6"/>
        <v>24.376765666666667</v>
      </c>
      <c r="L85">
        <f t="shared" ca="1" si="7"/>
        <v>1.9465654724682515</v>
      </c>
      <c r="M85">
        <f t="shared" ca="1" si="8"/>
        <v>6.3362216666666669</v>
      </c>
      <c r="N85">
        <f t="shared" ca="1" si="9"/>
        <v>0.25992872694062763</v>
      </c>
    </row>
    <row r="86" spans="1:14" x14ac:dyDescent="0.25">
      <c r="A86">
        <f ca="1">OFFSET(data!E$1,(ROW()-1)*3-2,0)</f>
        <v>13</v>
      </c>
      <c r="B86">
        <f ca="1">OFFSET(data!F$1,(ROW()-1)*3-2,0)</f>
        <v>125000</v>
      </c>
      <c r="C86">
        <f ca="1">OFFSET(data!G$1,(ROW()-1)*3-2,0)</f>
        <v>1</v>
      </c>
      <c r="D86">
        <f ca="1">OFFSET(data!H$1,(ROW()-1)*3-2,0)</f>
        <v>0.37502600000000003</v>
      </c>
      <c r="E86">
        <f ca="1">OFFSET(data!H$1,(ROW()-1)*3-1,0)</f>
        <v>0.37872</v>
      </c>
      <c r="F86">
        <f ca="1">OFFSET(data!H$1,(ROW()-1)*3-0,0)</f>
        <v>0.383633</v>
      </c>
      <c r="G86">
        <f ca="1">OFFSET(data!I$1,(ROW()-1)*3-2,0)</f>
        <v>7.0082000000000005E-2</v>
      </c>
      <c r="H86">
        <f ca="1">OFFSET(data!I$1,(ROW()-1)*3-1,0)</f>
        <v>7.8032000000000004E-2</v>
      </c>
      <c r="I86">
        <f ca="1">OFFSET(data!I$1,(ROW()-1)*3-0,0)</f>
        <v>6.0551000000000001E-2</v>
      </c>
      <c r="J86">
        <f t="shared" ca="1" si="5"/>
        <v>3.525520513185085E-3</v>
      </c>
      <c r="K86">
        <f t="shared" ca="1" si="6"/>
        <v>0.3791263333333334</v>
      </c>
      <c r="L86">
        <f t="shared" ca="1" si="7"/>
        <v>7.146310796487935E-3</v>
      </c>
      <c r="M86">
        <f t="shared" ca="1" si="8"/>
        <v>6.9555000000000006E-2</v>
      </c>
      <c r="N86">
        <f t="shared" ca="1" si="9"/>
        <v>0.18346127368273898</v>
      </c>
    </row>
    <row r="87" spans="1:14" x14ac:dyDescent="0.25">
      <c r="A87">
        <f ca="1">OFFSET(data!E$1,(ROW()-1)*3-2,0)</f>
        <v>13</v>
      </c>
      <c r="B87">
        <f ca="1">OFFSET(data!F$1,(ROW()-1)*3-2,0)</f>
        <v>250000</v>
      </c>
      <c r="C87">
        <f ca="1">OFFSET(data!G$1,(ROW()-1)*3-2,0)</f>
        <v>1</v>
      </c>
      <c r="D87">
        <f ca="1">OFFSET(data!H$1,(ROW()-1)*3-2,0)</f>
        <v>0.88771500000000003</v>
      </c>
      <c r="E87">
        <f ca="1">OFFSET(data!H$1,(ROW()-1)*3-1,0)</f>
        <v>0.90046999999999999</v>
      </c>
      <c r="F87">
        <f ca="1">OFFSET(data!H$1,(ROW()-1)*3-0,0)</f>
        <v>0.81329399999999996</v>
      </c>
      <c r="G87">
        <f ca="1">OFFSET(data!I$1,(ROW()-1)*3-2,0)</f>
        <v>0.179149</v>
      </c>
      <c r="H87">
        <f ca="1">OFFSET(data!I$1,(ROW()-1)*3-1,0)</f>
        <v>0.217946</v>
      </c>
      <c r="I87">
        <f ca="1">OFFSET(data!I$1,(ROW()-1)*3-0,0)</f>
        <v>0.15787100000000001</v>
      </c>
      <c r="J87">
        <f t="shared" ca="1" si="5"/>
        <v>3.8443075148703834E-2</v>
      </c>
      <c r="K87">
        <f t="shared" ca="1" si="6"/>
        <v>0.86715966666666666</v>
      </c>
      <c r="L87">
        <f t="shared" ca="1" si="7"/>
        <v>2.4870701455505871E-2</v>
      </c>
      <c r="M87">
        <f t="shared" ca="1" si="8"/>
        <v>0.18498866666666666</v>
      </c>
      <c r="N87">
        <f t="shared" ca="1" si="9"/>
        <v>0.21332711123172626</v>
      </c>
    </row>
    <row r="88" spans="1:14" x14ac:dyDescent="0.25">
      <c r="A88">
        <f ca="1">OFFSET(data!E$1,(ROW()-1)*3-2,0)</f>
        <v>13</v>
      </c>
      <c r="B88">
        <f ca="1">OFFSET(data!F$1,(ROW()-1)*3-2,0)</f>
        <v>500000</v>
      </c>
      <c r="C88">
        <f ca="1">OFFSET(data!G$1,(ROW()-1)*3-2,0)</f>
        <v>1</v>
      </c>
      <c r="D88">
        <f ca="1">OFFSET(data!H$1,(ROW()-1)*3-2,0)</f>
        <v>1.4486349999999999</v>
      </c>
      <c r="E88">
        <f ca="1">OFFSET(data!H$1,(ROW()-1)*3-1,0)</f>
        <v>1.2609669999999999</v>
      </c>
      <c r="F88">
        <f ca="1">OFFSET(data!H$1,(ROW()-1)*3-0,0)</f>
        <v>1.1941219999999999</v>
      </c>
      <c r="G88">
        <f ca="1">OFFSET(data!I$1,(ROW()-1)*3-2,0)</f>
        <v>0.32220300000000002</v>
      </c>
      <c r="H88">
        <f ca="1">OFFSET(data!I$1,(ROW()-1)*3-1,0)</f>
        <v>0.30414000000000002</v>
      </c>
      <c r="I88">
        <f ca="1">OFFSET(data!I$1,(ROW()-1)*3-0,0)</f>
        <v>0.239507</v>
      </c>
      <c r="J88">
        <f t="shared" ca="1" si="5"/>
        <v>0.10773650955404526</v>
      </c>
      <c r="K88">
        <f t="shared" ca="1" si="6"/>
        <v>1.3012413333333332</v>
      </c>
      <c r="L88">
        <f t="shared" ca="1" si="7"/>
        <v>3.5500117486503231E-2</v>
      </c>
      <c r="M88">
        <f t="shared" ca="1" si="8"/>
        <v>0.28861666666666669</v>
      </c>
      <c r="N88">
        <f t="shared" ca="1" si="9"/>
        <v>0.2218010289661872</v>
      </c>
    </row>
    <row r="89" spans="1:14" x14ac:dyDescent="0.25">
      <c r="A89">
        <f ca="1">OFFSET(data!E$1,(ROW()-1)*3-2,0)</f>
        <v>13</v>
      </c>
      <c r="B89">
        <f ca="1">OFFSET(data!F$1,(ROW()-1)*3-2,0)</f>
        <v>1000000</v>
      </c>
      <c r="C89">
        <f ca="1">OFFSET(data!G$1,(ROW()-1)*3-2,0)</f>
        <v>1</v>
      </c>
      <c r="D89">
        <f ca="1">OFFSET(data!H$1,(ROW()-1)*3-2,0)</f>
        <v>2.185155</v>
      </c>
      <c r="E89">
        <f ca="1">OFFSET(data!H$1,(ROW()-1)*3-1,0)</f>
        <v>2.1616499999999998</v>
      </c>
      <c r="F89">
        <f ca="1">OFFSET(data!H$1,(ROW()-1)*3-0,0)</f>
        <v>1.876225</v>
      </c>
      <c r="G89">
        <f ca="1">OFFSET(data!I$1,(ROW()-1)*3-2,0)</f>
        <v>0.48403200000000002</v>
      </c>
      <c r="H89">
        <f ca="1">OFFSET(data!I$1,(ROW()-1)*3-1,0)</f>
        <v>0.43446699999999999</v>
      </c>
      <c r="I89">
        <f ca="1">OFFSET(data!I$1,(ROW()-1)*3-0,0)</f>
        <v>0.36881599999999998</v>
      </c>
      <c r="J89">
        <f t="shared" ca="1" si="5"/>
        <v>0.14041907932645362</v>
      </c>
      <c r="K89">
        <f t="shared" ca="1" si="6"/>
        <v>2.0743433333333332</v>
      </c>
      <c r="L89">
        <f t="shared" ca="1" si="7"/>
        <v>4.7189299260178251E-2</v>
      </c>
      <c r="M89">
        <f t="shared" ca="1" si="8"/>
        <v>0.42910500000000001</v>
      </c>
      <c r="N89">
        <f t="shared" ca="1" si="9"/>
        <v>0.20686305545690767</v>
      </c>
    </row>
    <row r="90" spans="1:14" x14ac:dyDescent="0.25">
      <c r="A90">
        <f ca="1">OFFSET(data!E$1,(ROW()-1)*3-2,0)</f>
        <v>13</v>
      </c>
      <c r="B90">
        <f ca="1">OFFSET(data!F$1,(ROW()-1)*3-2,0)</f>
        <v>2000000</v>
      </c>
      <c r="C90">
        <f ca="1">OFFSET(data!G$1,(ROW()-1)*3-2,0)</f>
        <v>1</v>
      </c>
      <c r="D90">
        <f ca="1">OFFSET(data!H$1,(ROW()-1)*3-2,0)</f>
        <v>3.9300679999999999</v>
      </c>
      <c r="E90">
        <f ca="1">OFFSET(data!H$1,(ROW()-1)*3-1,0)</f>
        <v>4.2895620000000001</v>
      </c>
      <c r="F90">
        <f ca="1">OFFSET(data!H$1,(ROW()-1)*3-0,0)</f>
        <v>4.5610559999999998</v>
      </c>
      <c r="G90">
        <f ca="1">OFFSET(data!I$1,(ROW()-1)*3-2,0)</f>
        <v>0.73391799999999996</v>
      </c>
      <c r="H90">
        <f ca="1">OFFSET(data!I$1,(ROW()-1)*3-1,0)</f>
        <v>0.73586499999999999</v>
      </c>
      <c r="I90">
        <f ca="1">OFFSET(data!I$1,(ROW()-1)*3-0,0)</f>
        <v>1.038205</v>
      </c>
      <c r="J90">
        <f t="shared" ca="1" si="5"/>
        <v>0.25843348256928489</v>
      </c>
      <c r="K90">
        <f t="shared" ca="1" si="6"/>
        <v>4.2602286666666664</v>
      </c>
      <c r="L90">
        <f t="shared" ca="1" si="7"/>
        <v>0.14298556445319896</v>
      </c>
      <c r="M90">
        <f t="shared" ca="1" si="8"/>
        <v>0.83599600000000007</v>
      </c>
      <c r="N90">
        <f t="shared" ca="1" si="9"/>
        <v>0.19623265918589974</v>
      </c>
    </row>
    <row r="91" spans="1:14" x14ac:dyDescent="0.25">
      <c r="A91">
        <f ca="1">OFFSET(data!E$1,(ROW()-1)*3-2,0)</f>
        <v>13</v>
      </c>
      <c r="B91">
        <f ca="1">OFFSET(data!F$1,(ROW()-1)*3-2,0)</f>
        <v>4000000</v>
      </c>
      <c r="C91">
        <f ca="1">OFFSET(data!G$1,(ROW()-1)*3-2,0)</f>
        <v>1</v>
      </c>
      <c r="D91">
        <f ca="1">OFFSET(data!H$1,(ROW()-1)*3-2,0)</f>
        <v>14.053507</v>
      </c>
      <c r="E91">
        <f ca="1">OFFSET(data!H$1,(ROW()-1)*3-1,0)</f>
        <v>9.2176170000000006</v>
      </c>
      <c r="F91">
        <f ca="1">OFFSET(data!H$1,(ROW()-1)*3-0,0)</f>
        <v>8.7363739999999996</v>
      </c>
      <c r="G91">
        <f ca="1">OFFSET(data!I$1,(ROW()-1)*3-2,0)</f>
        <v>2.64371</v>
      </c>
      <c r="H91">
        <f ca="1">OFFSET(data!I$1,(ROW()-1)*3-1,0)</f>
        <v>2.277088</v>
      </c>
      <c r="I91">
        <f ca="1">OFFSET(data!I$1,(ROW()-1)*3-0,0)</f>
        <v>1.785339</v>
      </c>
      <c r="J91">
        <f t="shared" ca="1" si="5"/>
        <v>2.4011416325674548</v>
      </c>
      <c r="K91">
        <f t="shared" ca="1" si="6"/>
        <v>10.669165999999999</v>
      </c>
      <c r="L91">
        <f t="shared" ca="1" si="7"/>
        <v>0.35166738444255402</v>
      </c>
      <c r="M91">
        <f t="shared" ca="1" si="8"/>
        <v>2.235379</v>
      </c>
      <c r="N91">
        <f t="shared" ca="1" si="9"/>
        <v>0.20951768863658138</v>
      </c>
    </row>
    <row r="92" spans="1:14" x14ac:dyDescent="0.25">
      <c r="A92">
        <f ca="1">OFFSET(data!E$1,(ROW()-1)*3-2,0)</f>
        <v>13</v>
      </c>
      <c r="B92">
        <f ca="1">OFFSET(data!F$1,(ROW()-1)*3-2,0)</f>
        <v>8000000</v>
      </c>
      <c r="C92">
        <f ca="1">OFFSET(data!G$1,(ROW()-1)*3-2,0)</f>
        <v>1</v>
      </c>
      <c r="D92">
        <f ca="1">OFFSET(data!H$1,(ROW()-1)*3-2,0)</f>
        <v>17.939145</v>
      </c>
      <c r="E92">
        <f ca="1">OFFSET(data!H$1,(ROW()-1)*3-1,0)</f>
        <v>17.314965999999998</v>
      </c>
      <c r="F92">
        <f ca="1">OFFSET(data!H$1,(ROW()-1)*3-0,0)</f>
        <v>17.540036000000001</v>
      </c>
      <c r="G92">
        <f ca="1">OFFSET(data!I$1,(ROW()-1)*3-2,0)</f>
        <v>3.6771400000000001</v>
      </c>
      <c r="H92">
        <f ca="1">OFFSET(data!I$1,(ROW()-1)*3-1,0)</f>
        <v>3.3646240000000001</v>
      </c>
      <c r="I92">
        <f ca="1">OFFSET(data!I$1,(ROW()-1)*3-0,0)</f>
        <v>4.1364020000000004</v>
      </c>
      <c r="J92">
        <f t="shared" ca="1" si="5"/>
        <v>0.25810073890763457</v>
      </c>
      <c r="K92">
        <f t="shared" ca="1" si="6"/>
        <v>17.598049</v>
      </c>
      <c r="L92">
        <f t="shared" ca="1" si="7"/>
        <v>0.31696987522195591</v>
      </c>
      <c r="M92">
        <f t="shared" ca="1" si="8"/>
        <v>3.7260553333333335</v>
      </c>
      <c r="N92">
        <f t="shared" ca="1" si="9"/>
        <v>0.211731160274263</v>
      </c>
    </row>
    <row r="93" spans="1:14" x14ac:dyDescent="0.25">
      <c r="A93">
        <f ca="1">OFFSET(data!E$1,(ROW()-1)*3-2,0)</f>
        <v>14</v>
      </c>
      <c r="B93">
        <f ca="1">OFFSET(data!F$1,(ROW()-1)*3-2,0)</f>
        <v>125000</v>
      </c>
      <c r="C93">
        <f ca="1">OFFSET(data!G$1,(ROW()-1)*3-2,0)</f>
        <v>1</v>
      </c>
      <c r="D93">
        <f ca="1">OFFSET(data!H$1,(ROW()-1)*3-2,0)</f>
        <v>0.23323099999999999</v>
      </c>
      <c r="E93">
        <f ca="1">OFFSET(data!H$1,(ROW()-1)*3-1,0)</f>
        <v>0.23714399999999999</v>
      </c>
      <c r="F93">
        <f ca="1">OFFSET(data!H$1,(ROW()-1)*3-0,0)</f>
        <v>0.22451499999999999</v>
      </c>
      <c r="G93">
        <f ca="1">OFFSET(data!I$1,(ROW()-1)*3-2,0)</f>
        <v>4.3993999999999998E-2</v>
      </c>
      <c r="H93">
        <f ca="1">OFFSET(data!I$1,(ROW()-1)*3-1,0)</f>
        <v>5.0941E-2</v>
      </c>
      <c r="I93">
        <f ca="1">OFFSET(data!I$1,(ROW()-1)*3-0,0)</f>
        <v>4.8147000000000002E-2</v>
      </c>
      <c r="J93">
        <f t="shared" ca="1" si="5"/>
        <v>5.2785926786092022E-3</v>
      </c>
      <c r="K93">
        <f t="shared" ca="1" si="6"/>
        <v>0.23163</v>
      </c>
      <c r="L93">
        <f t="shared" ca="1" si="7"/>
        <v>2.8541325594069159E-3</v>
      </c>
      <c r="M93">
        <f t="shared" ca="1" si="8"/>
        <v>4.7693999999999993E-2</v>
      </c>
      <c r="N93">
        <f t="shared" ca="1" si="9"/>
        <v>0.20590597072918013</v>
      </c>
    </row>
    <row r="94" spans="1:14" x14ac:dyDescent="0.25">
      <c r="A94">
        <f ca="1">OFFSET(data!E$1,(ROW()-1)*3-2,0)</f>
        <v>14</v>
      </c>
      <c r="B94">
        <f ca="1">OFFSET(data!F$1,(ROW()-1)*3-2,0)</f>
        <v>250000</v>
      </c>
      <c r="C94">
        <f ca="1">OFFSET(data!G$1,(ROW()-1)*3-2,0)</f>
        <v>1</v>
      </c>
      <c r="D94">
        <f ca="1">OFFSET(data!H$1,(ROW()-1)*3-2,0)</f>
        <v>0.56374000000000002</v>
      </c>
      <c r="E94">
        <f ca="1">OFFSET(data!H$1,(ROW()-1)*3-1,0)</f>
        <v>0.49656600000000001</v>
      </c>
      <c r="F94">
        <f ca="1">OFFSET(data!H$1,(ROW()-1)*3-0,0)</f>
        <v>0.51534500000000005</v>
      </c>
      <c r="G94">
        <f ca="1">OFFSET(data!I$1,(ROW()-1)*3-2,0)</f>
        <v>9.1766E-2</v>
      </c>
      <c r="H94">
        <f ca="1">OFFSET(data!I$1,(ROW()-1)*3-1,0)</f>
        <v>0.105726</v>
      </c>
      <c r="I94">
        <f ca="1">OFFSET(data!I$1,(ROW()-1)*3-0,0)</f>
        <v>0.118536</v>
      </c>
      <c r="J94">
        <f t="shared" ca="1" si="5"/>
        <v>2.8298160800070853E-2</v>
      </c>
      <c r="K94">
        <f t="shared" ca="1" si="6"/>
        <v>0.52521700000000004</v>
      </c>
      <c r="L94">
        <f t="shared" ca="1" si="7"/>
        <v>1.0932167620782798E-2</v>
      </c>
      <c r="M94">
        <f t="shared" ca="1" si="8"/>
        <v>0.10534266666666665</v>
      </c>
      <c r="N94">
        <f t="shared" ca="1" si="9"/>
        <v>0.20056979623025653</v>
      </c>
    </row>
    <row r="95" spans="1:14" x14ac:dyDescent="0.25">
      <c r="A95">
        <f ca="1">OFFSET(data!E$1,(ROW()-1)*3-2,0)</f>
        <v>14</v>
      </c>
      <c r="B95">
        <f ca="1">OFFSET(data!F$1,(ROW()-1)*3-2,0)</f>
        <v>500000</v>
      </c>
      <c r="C95">
        <f ca="1">OFFSET(data!G$1,(ROW()-1)*3-2,0)</f>
        <v>1</v>
      </c>
      <c r="D95">
        <f ca="1">OFFSET(data!H$1,(ROW()-1)*3-2,0)</f>
        <v>0.96560699999999999</v>
      </c>
      <c r="E95">
        <f ca="1">OFFSET(data!H$1,(ROW()-1)*3-1,0)</f>
        <v>0.98807599999999995</v>
      </c>
      <c r="F95">
        <f ca="1">OFFSET(data!H$1,(ROW()-1)*3-0,0)</f>
        <v>1.00183</v>
      </c>
      <c r="G95">
        <f ca="1">OFFSET(data!I$1,(ROW()-1)*3-2,0)</f>
        <v>0.208679</v>
      </c>
      <c r="H95">
        <f ca="1">OFFSET(data!I$1,(ROW()-1)*3-1,0)</f>
        <v>0.214814</v>
      </c>
      <c r="I95">
        <f ca="1">OFFSET(data!I$1,(ROW()-1)*3-0,0)</f>
        <v>0.21029500000000001</v>
      </c>
      <c r="J95">
        <f t="shared" ca="1" si="5"/>
        <v>1.4929963183700977E-2</v>
      </c>
      <c r="K95">
        <f t="shared" ca="1" si="6"/>
        <v>0.98517099999999991</v>
      </c>
      <c r="L95">
        <f t="shared" ca="1" si="7"/>
        <v>2.5963872763686254E-3</v>
      </c>
      <c r="M95">
        <f t="shared" ca="1" si="8"/>
        <v>0.21126266666666668</v>
      </c>
      <c r="N95">
        <f t="shared" ca="1" si="9"/>
        <v>0.21444263652367629</v>
      </c>
    </row>
    <row r="96" spans="1:14" x14ac:dyDescent="0.25">
      <c r="A96">
        <f ca="1">OFFSET(data!E$1,(ROW()-1)*3-2,0)</f>
        <v>14</v>
      </c>
      <c r="B96">
        <f ca="1">OFFSET(data!F$1,(ROW()-1)*3-2,0)</f>
        <v>1000000</v>
      </c>
      <c r="C96">
        <f ca="1">OFFSET(data!G$1,(ROW()-1)*3-2,0)</f>
        <v>1</v>
      </c>
      <c r="D96">
        <f ca="1">OFFSET(data!H$1,(ROW()-1)*3-2,0)</f>
        <v>1.9826809999999999</v>
      </c>
      <c r="E96">
        <f ca="1">OFFSET(data!H$1,(ROW()-1)*3-1,0)</f>
        <v>2.0002260000000001</v>
      </c>
      <c r="F96">
        <f ca="1">OFFSET(data!H$1,(ROW()-1)*3-0,0)</f>
        <v>1.9603710000000001</v>
      </c>
      <c r="G96">
        <f ca="1">OFFSET(data!I$1,(ROW()-1)*3-2,0)</f>
        <v>0.38226700000000002</v>
      </c>
      <c r="H96">
        <f ca="1">OFFSET(data!I$1,(ROW()-1)*3-1,0)</f>
        <v>0.39582299999999998</v>
      </c>
      <c r="I96">
        <f ca="1">OFFSET(data!I$1,(ROW()-1)*3-0,0)</f>
        <v>0.386071</v>
      </c>
      <c r="J96">
        <f t="shared" ca="1" si="5"/>
        <v>1.630945243988554E-2</v>
      </c>
      <c r="K96">
        <f t="shared" ca="1" si="6"/>
        <v>1.9810926666666668</v>
      </c>
      <c r="L96">
        <f t="shared" ca="1" si="7"/>
        <v>5.7090284832204191E-3</v>
      </c>
      <c r="M96">
        <f t="shared" ca="1" si="8"/>
        <v>0.38805366666666669</v>
      </c>
      <c r="N96">
        <f t="shared" ca="1" si="9"/>
        <v>0.19587860436614271</v>
      </c>
    </row>
    <row r="97" spans="1:14" x14ac:dyDescent="0.25">
      <c r="A97">
        <f ca="1">OFFSET(data!E$1,(ROW()-1)*3-2,0)</f>
        <v>14</v>
      </c>
      <c r="B97">
        <f ca="1">OFFSET(data!F$1,(ROW()-1)*3-2,0)</f>
        <v>2000000</v>
      </c>
      <c r="C97">
        <f ca="1">OFFSET(data!G$1,(ROW()-1)*3-2,0)</f>
        <v>1</v>
      </c>
      <c r="D97">
        <f ca="1">OFFSET(data!H$1,(ROW()-1)*3-2,0)</f>
        <v>4.2273889999999996</v>
      </c>
      <c r="E97">
        <f ca="1">OFFSET(data!H$1,(ROW()-1)*3-1,0)</f>
        <v>4.1208049999999998</v>
      </c>
      <c r="F97">
        <f ca="1">OFFSET(data!H$1,(ROW()-1)*3-0,0)</f>
        <v>4.2473299999999998</v>
      </c>
      <c r="G97">
        <f ca="1">OFFSET(data!I$1,(ROW()-1)*3-2,0)</f>
        <v>0.79272500000000001</v>
      </c>
      <c r="H97">
        <f ca="1">OFFSET(data!I$1,(ROW()-1)*3-1,0)</f>
        <v>0.76576599999999995</v>
      </c>
      <c r="I97">
        <f ca="1">OFFSET(data!I$1,(ROW()-1)*3-0,0)</f>
        <v>0.78718500000000002</v>
      </c>
      <c r="J97">
        <f t="shared" ca="1" si="5"/>
        <v>5.5544144767923069E-2</v>
      </c>
      <c r="K97">
        <f t="shared" ca="1" si="6"/>
        <v>4.1985079999999995</v>
      </c>
      <c r="L97">
        <f t="shared" ca="1" si="7"/>
        <v>1.1624938910233784E-2</v>
      </c>
      <c r="M97">
        <f t="shared" ca="1" si="8"/>
        <v>0.78189200000000003</v>
      </c>
      <c r="N97">
        <f t="shared" ca="1" si="9"/>
        <v>0.18623091822142535</v>
      </c>
    </row>
    <row r="98" spans="1:14" x14ac:dyDescent="0.25">
      <c r="A98">
        <f ca="1">OFFSET(data!E$1,(ROW()-1)*3-2,0)</f>
        <v>14</v>
      </c>
      <c r="B98">
        <f ca="1">OFFSET(data!F$1,(ROW()-1)*3-2,0)</f>
        <v>4000000</v>
      </c>
      <c r="C98">
        <f ca="1">OFFSET(data!G$1,(ROW()-1)*3-2,0)</f>
        <v>1</v>
      </c>
      <c r="D98">
        <f ca="1">OFFSET(data!H$1,(ROW()-1)*3-2,0)</f>
        <v>8.6483329999999992</v>
      </c>
      <c r="E98">
        <f ca="1">OFFSET(data!H$1,(ROW()-1)*3-1,0)</f>
        <v>10.618606</v>
      </c>
      <c r="F98">
        <f ca="1">OFFSET(data!H$1,(ROW()-1)*3-0,0)</f>
        <v>10.481643</v>
      </c>
      <c r="G98">
        <f ca="1">OFFSET(data!I$1,(ROW()-1)*3-2,0)</f>
        <v>1.815558</v>
      </c>
      <c r="H98">
        <f ca="1">OFFSET(data!I$1,(ROW()-1)*3-1,0)</f>
        <v>2.6909049999999999</v>
      </c>
      <c r="I98">
        <f ca="1">OFFSET(data!I$1,(ROW()-1)*3-0,0)</f>
        <v>2.1030190000000002</v>
      </c>
      <c r="J98">
        <f t="shared" ca="1" si="5"/>
        <v>0.89825510568471989</v>
      </c>
      <c r="K98">
        <f t="shared" ca="1" si="6"/>
        <v>9.9161939999999991</v>
      </c>
      <c r="L98">
        <f t="shared" ca="1" si="7"/>
        <v>0.36430697463753825</v>
      </c>
      <c r="M98">
        <f t="shared" ca="1" si="8"/>
        <v>2.2031606666666668</v>
      </c>
      <c r="N98">
        <f t="shared" ca="1" si="9"/>
        <v>0.2221780520496742</v>
      </c>
    </row>
    <row r="99" spans="1:14" x14ac:dyDescent="0.25">
      <c r="A99">
        <f ca="1">OFFSET(data!E$1,(ROW()-1)*3-2,0)</f>
        <v>14</v>
      </c>
      <c r="B99">
        <f ca="1">OFFSET(data!F$1,(ROW()-1)*3-2,0)</f>
        <v>8000000</v>
      </c>
      <c r="C99">
        <f ca="1">OFFSET(data!G$1,(ROW()-1)*3-2,0)</f>
        <v>1</v>
      </c>
      <c r="D99">
        <f ca="1">OFFSET(data!H$1,(ROW()-1)*3-2,0)</f>
        <v>19.641017999999999</v>
      </c>
      <c r="E99">
        <f ca="1">OFFSET(data!H$1,(ROW()-1)*3-1,0)</f>
        <v>18.559152000000001</v>
      </c>
      <c r="F99">
        <f ca="1">OFFSET(data!H$1,(ROW()-1)*3-0,0)</f>
        <v>18.088077999999999</v>
      </c>
      <c r="G99">
        <f ca="1">OFFSET(data!I$1,(ROW()-1)*3-2,0)</f>
        <v>4.9623010000000001</v>
      </c>
      <c r="H99">
        <f ca="1">OFFSET(data!I$1,(ROW()-1)*3-1,0)</f>
        <v>4.305555</v>
      </c>
      <c r="I99">
        <f ca="1">OFFSET(data!I$1,(ROW()-1)*3-0,0)</f>
        <v>3.8809019999999999</v>
      </c>
      <c r="J99">
        <f t="shared" ca="1" si="5"/>
        <v>0.65012540662312868</v>
      </c>
      <c r="K99">
        <f t="shared" ca="1" si="6"/>
        <v>18.762749333333332</v>
      </c>
      <c r="L99">
        <f t="shared" ca="1" si="7"/>
        <v>0.44485569147333559</v>
      </c>
      <c r="M99">
        <f t="shared" ca="1" si="8"/>
        <v>4.3829193333333336</v>
      </c>
      <c r="N99">
        <f t="shared" ca="1" si="9"/>
        <v>0.23359686021849538</v>
      </c>
    </row>
    <row r="100" spans="1:14" x14ac:dyDescent="0.25">
      <c r="A100">
        <f ca="1">OFFSET(data!E$1,(ROW()-1)*3-2,0)</f>
        <v>15</v>
      </c>
      <c r="B100">
        <f ca="1">OFFSET(data!F$1,(ROW()-1)*3-2,0)</f>
        <v>125000</v>
      </c>
      <c r="C100">
        <f ca="1">OFFSET(data!G$1,(ROW()-1)*3-2,0)</f>
        <v>1</v>
      </c>
      <c r="D100">
        <f ca="1">OFFSET(data!H$1,(ROW()-1)*3-2,0)</f>
        <v>0.222659</v>
      </c>
      <c r="E100">
        <f ca="1">OFFSET(data!H$1,(ROW()-1)*3-1,0)</f>
        <v>0.24465799999999999</v>
      </c>
      <c r="F100">
        <f ca="1">OFFSET(data!H$1,(ROW()-1)*3-0,0)</f>
        <v>0.24354300000000001</v>
      </c>
      <c r="G100">
        <f ca="1">OFFSET(data!I$1,(ROW()-1)*3-2,0)</f>
        <v>4.0309999999999999E-2</v>
      </c>
      <c r="H100">
        <f ca="1">OFFSET(data!I$1,(ROW()-1)*3-1,0)</f>
        <v>5.4254999999999998E-2</v>
      </c>
      <c r="I100">
        <f ca="1">OFFSET(data!I$1,(ROW()-1)*3-0,0)</f>
        <v>4.4254000000000002E-2</v>
      </c>
      <c r="J100">
        <f t="shared" ca="1" si="5"/>
        <v>1.0117864739602368E-2</v>
      </c>
      <c r="K100">
        <f t="shared" ca="1" si="6"/>
        <v>0.23695333333333335</v>
      </c>
      <c r="L100">
        <f t="shared" ca="1" si="7"/>
        <v>5.8693001854281278E-3</v>
      </c>
      <c r="M100">
        <f t="shared" ca="1" si="8"/>
        <v>4.6273000000000002E-2</v>
      </c>
      <c r="N100">
        <f t="shared" ca="1" si="9"/>
        <v>0.19528317812227441</v>
      </c>
    </row>
    <row r="101" spans="1:14" x14ac:dyDescent="0.25">
      <c r="A101">
        <f ca="1">OFFSET(data!E$1,(ROW()-1)*3-2,0)</f>
        <v>15</v>
      </c>
      <c r="B101">
        <f ca="1">OFFSET(data!F$1,(ROW()-1)*3-2,0)</f>
        <v>250000</v>
      </c>
      <c r="C101">
        <f ca="1">OFFSET(data!G$1,(ROW()-1)*3-2,0)</f>
        <v>1</v>
      </c>
      <c r="D101">
        <f ca="1">OFFSET(data!H$1,(ROW()-1)*3-2,0)</f>
        <v>0.49524699999999999</v>
      </c>
      <c r="E101">
        <f ca="1">OFFSET(data!H$1,(ROW()-1)*3-1,0)</f>
        <v>0.498664</v>
      </c>
      <c r="F101">
        <f ca="1">OFFSET(data!H$1,(ROW()-1)*3-0,0)</f>
        <v>0.50865400000000005</v>
      </c>
      <c r="G101">
        <f ca="1">OFFSET(data!I$1,(ROW()-1)*3-2,0)</f>
        <v>0.10166</v>
      </c>
      <c r="H101">
        <f ca="1">OFFSET(data!I$1,(ROW()-1)*3-1,0)</f>
        <v>0.106139</v>
      </c>
      <c r="I101">
        <f ca="1">OFFSET(data!I$1,(ROW()-1)*3-0,0)</f>
        <v>0.11097700000000001</v>
      </c>
      <c r="J101">
        <f t="shared" ca="1" si="5"/>
        <v>5.6884252653964171E-3</v>
      </c>
      <c r="K101">
        <f t="shared" ca="1" si="6"/>
        <v>0.50085500000000005</v>
      </c>
      <c r="L101">
        <f t="shared" ca="1" si="7"/>
        <v>3.8045904145153704E-3</v>
      </c>
      <c r="M101">
        <f t="shared" ca="1" si="8"/>
        <v>0.10625866666666667</v>
      </c>
      <c r="N101">
        <f t="shared" ca="1" si="9"/>
        <v>0.21215454905445019</v>
      </c>
    </row>
    <row r="102" spans="1:14" x14ac:dyDescent="0.25">
      <c r="A102">
        <f ca="1">OFFSET(data!E$1,(ROW()-1)*3-2,0)</f>
        <v>15</v>
      </c>
      <c r="B102">
        <f ca="1">OFFSET(data!F$1,(ROW()-1)*3-2,0)</f>
        <v>500000</v>
      </c>
      <c r="C102">
        <f ca="1">OFFSET(data!G$1,(ROW()-1)*3-2,0)</f>
        <v>1</v>
      </c>
      <c r="D102">
        <f ca="1">OFFSET(data!H$1,(ROW()-1)*3-2,0)</f>
        <v>1.037995</v>
      </c>
      <c r="E102">
        <f ca="1">OFFSET(data!H$1,(ROW()-1)*3-1,0)</f>
        <v>1.0206550000000001</v>
      </c>
      <c r="F102">
        <f ca="1">OFFSET(data!H$1,(ROW()-1)*3-0,0)</f>
        <v>1.0001979999999999</v>
      </c>
      <c r="G102">
        <f ca="1">OFFSET(data!I$1,(ROW()-1)*3-2,0)</f>
        <v>0.21523400000000001</v>
      </c>
      <c r="H102">
        <f ca="1">OFFSET(data!I$1,(ROW()-1)*3-1,0)</f>
        <v>0.21543699999999999</v>
      </c>
      <c r="I102">
        <f ca="1">OFFSET(data!I$1,(ROW()-1)*3-0,0)</f>
        <v>0.210147</v>
      </c>
      <c r="J102">
        <f t="shared" ca="1" si="5"/>
        <v>1.5448040717191325E-2</v>
      </c>
      <c r="K102">
        <f t="shared" ca="1" si="6"/>
        <v>1.0196160000000001</v>
      </c>
      <c r="L102">
        <f t="shared" ca="1" si="7"/>
        <v>2.4472859797470873E-3</v>
      </c>
      <c r="M102">
        <f t="shared" ca="1" si="8"/>
        <v>0.21360599999999999</v>
      </c>
      <c r="N102">
        <f t="shared" ca="1" si="9"/>
        <v>0.2094965163355616</v>
      </c>
    </row>
    <row r="103" spans="1:14" x14ac:dyDescent="0.25">
      <c r="A103">
        <f ca="1">OFFSET(data!E$1,(ROW()-1)*3-2,0)</f>
        <v>15</v>
      </c>
      <c r="B103">
        <f ca="1">OFFSET(data!F$1,(ROW()-1)*3-2,0)</f>
        <v>1000000</v>
      </c>
      <c r="C103">
        <f ca="1">OFFSET(data!G$1,(ROW()-1)*3-2,0)</f>
        <v>1</v>
      </c>
      <c r="D103">
        <f ca="1">OFFSET(data!H$1,(ROW()-1)*3-2,0)</f>
        <v>2.1114250000000001</v>
      </c>
      <c r="E103">
        <f ca="1">OFFSET(data!H$1,(ROW()-1)*3-1,0)</f>
        <v>2.1120610000000002</v>
      </c>
      <c r="F103">
        <f ca="1">OFFSET(data!H$1,(ROW()-1)*3-0,0)</f>
        <v>2.1720120000000001</v>
      </c>
      <c r="G103">
        <f ca="1">OFFSET(data!I$1,(ROW()-1)*3-2,0)</f>
        <v>0.408578</v>
      </c>
      <c r="H103">
        <f ca="1">OFFSET(data!I$1,(ROW()-1)*3-1,0)</f>
        <v>0.44072099999999997</v>
      </c>
      <c r="I103">
        <f ca="1">OFFSET(data!I$1,(ROW()-1)*3-0,0)</f>
        <v>0.47211900000000001</v>
      </c>
      <c r="J103">
        <f t="shared" ca="1" si="5"/>
        <v>2.8412265477352438E-2</v>
      </c>
      <c r="K103">
        <f t="shared" ca="1" si="6"/>
        <v>2.1318326666666665</v>
      </c>
      <c r="L103">
        <f t="shared" ca="1" si="7"/>
        <v>2.5941098952991359E-2</v>
      </c>
      <c r="M103">
        <f t="shared" ca="1" si="8"/>
        <v>0.44047266666666668</v>
      </c>
      <c r="N103">
        <f t="shared" ca="1" si="9"/>
        <v>0.20661690457881468</v>
      </c>
    </row>
    <row r="104" spans="1:14" x14ac:dyDescent="0.25">
      <c r="A104">
        <f ca="1">OFFSET(data!E$1,(ROW()-1)*3-2,0)</f>
        <v>15</v>
      </c>
      <c r="B104">
        <f ca="1">OFFSET(data!F$1,(ROW()-1)*3-2,0)</f>
        <v>2000000</v>
      </c>
      <c r="C104">
        <f ca="1">OFFSET(data!G$1,(ROW()-1)*3-2,0)</f>
        <v>1</v>
      </c>
      <c r="D104">
        <f ca="1">OFFSET(data!H$1,(ROW()-1)*3-2,0)</f>
        <v>4.6304160000000003</v>
      </c>
      <c r="E104">
        <f ca="1">OFFSET(data!H$1,(ROW()-1)*3-1,0)</f>
        <v>4.5095159999999996</v>
      </c>
      <c r="F104">
        <f ca="1">OFFSET(data!H$1,(ROW()-1)*3-0,0)</f>
        <v>4.3807210000000003</v>
      </c>
      <c r="G104">
        <f ca="1">OFFSET(data!I$1,(ROW()-1)*3-2,0)</f>
        <v>0.86106099999999997</v>
      </c>
      <c r="H104">
        <f ca="1">OFFSET(data!I$1,(ROW()-1)*3-1,0)</f>
        <v>0.87544699999999998</v>
      </c>
      <c r="I104">
        <f ca="1">OFFSET(data!I$1,(ROW()-1)*3-0,0)</f>
        <v>0.81915700000000002</v>
      </c>
      <c r="J104">
        <f t="shared" ca="1" si="5"/>
        <v>0.10195454055062426</v>
      </c>
      <c r="K104">
        <f t="shared" ca="1" si="6"/>
        <v>4.5068843333333328</v>
      </c>
      <c r="L104">
        <f t="shared" ca="1" si="7"/>
        <v>2.3878084587243477E-2</v>
      </c>
      <c r="M104">
        <f t="shared" ca="1" si="8"/>
        <v>0.85188833333333325</v>
      </c>
      <c r="N104">
        <f t="shared" ca="1" si="9"/>
        <v>0.18901934692059622</v>
      </c>
    </row>
    <row r="105" spans="1:14" x14ac:dyDescent="0.25">
      <c r="A105">
        <f ca="1">OFFSET(data!E$1,(ROW()-1)*3-2,0)</f>
        <v>15</v>
      </c>
      <c r="B105">
        <f ca="1">OFFSET(data!F$1,(ROW()-1)*3-2,0)</f>
        <v>4000000</v>
      </c>
      <c r="C105">
        <f ca="1">OFFSET(data!G$1,(ROW()-1)*3-2,0)</f>
        <v>1</v>
      </c>
      <c r="D105">
        <f ca="1">OFFSET(data!H$1,(ROW()-1)*3-2,0)</f>
        <v>9.4312090000000008</v>
      </c>
      <c r="E105">
        <f ca="1">OFFSET(data!H$1,(ROW()-1)*3-1,0)</f>
        <v>9.8442059999999998</v>
      </c>
      <c r="F105">
        <f ca="1">OFFSET(data!H$1,(ROW()-1)*3-0,0)</f>
        <v>9.9757929999999995</v>
      </c>
      <c r="G105">
        <f ca="1">OFFSET(data!I$1,(ROW()-1)*3-2,0)</f>
        <v>1.949794</v>
      </c>
      <c r="H105">
        <f ca="1">OFFSET(data!I$1,(ROW()-1)*3-1,0)</f>
        <v>2.0728900000000001</v>
      </c>
      <c r="I105">
        <f ca="1">OFFSET(data!I$1,(ROW()-1)*3-0,0)</f>
        <v>2.1345230000000002</v>
      </c>
      <c r="J105">
        <f t="shared" ca="1" si="5"/>
        <v>0.23200895424147308</v>
      </c>
      <c r="K105">
        <f t="shared" ca="1" si="6"/>
        <v>9.7504026666666679</v>
      </c>
      <c r="L105">
        <f t="shared" ca="1" si="7"/>
        <v>7.6794137034599835E-2</v>
      </c>
      <c r="M105">
        <f t="shared" ca="1" si="8"/>
        <v>2.0524023333333332</v>
      </c>
      <c r="N105">
        <f t="shared" ca="1" si="9"/>
        <v>0.21049411019196196</v>
      </c>
    </row>
    <row r="106" spans="1:14" x14ac:dyDescent="0.25">
      <c r="A106">
        <f ca="1">OFFSET(data!E$1,(ROW()-1)*3-2,0)</f>
        <v>15</v>
      </c>
      <c r="B106">
        <f ca="1">OFFSET(data!F$1,(ROW()-1)*3-2,0)</f>
        <v>8000000</v>
      </c>
      <c r="C106">
        <f ca="1">OFFSET(data!G$1,(ROW()-1)*3-2,0)</f>
        <v>1</v>
      </c>
      <c r="D106">
        <f ca="1">OFFSET(data!H$1,(ROW()-1)*3-2,0)</f>
        <v>18.476510999999999</v>
      </c>
      <c r="E106">
        <f ca="1">OFFSET(data!H$1,(ROW()-1)*3-1,0)</f>
        <v>17.802987000000002</v>
      </c>
      <c r="F106">
        <f ca="1">OFFSET(data!H$1,(ROW()-1)*3-0,0)</f>
        <v>18.055591</v>
      </c>
      <c r="G106">
        <f ca="1">OFFSET(data!I$1,(ROW()-1)*3-2,0)</f>
        <v>3.5348329999999999</v>
      </c>
      <c r="H106">
        <f ca="1">OFFSET(data!I$1,(ROW()-1)*3-1,0)</f>
        <v>3.3138160000000001</v>
      </c>
      <c r="I106">
        <f ca="1">OFFSET(data!I$1,(ROW()-1)*3-0,0)</f>
        <v>3.378641</v>
      </c>
      <c r="J106">
        <f t="shared" ca="1" si="5"/>
        <v>0.27781228790357987</v>
      </c>
      <c r="K106">
        <f t="shared" ca="1" si="6"/>
        <v>18.111696333333335</v>
      </c>
      <c r="L106">
        <f t="shared" ca="1" si="7"/>
        <v>9.2764178777274831E-2</v>
      </c>
      <c r="M106">
        <f t="shared" ca="1" si="8"/>
        <v>3.4090966666666667</v>
      </c>
      <c r="N106">
        <f t="shared" ca="1" si="9"/>
        <v>0.18822624915549507</v>
      </c>
    </row>
    <row r="107" spans="1:14" x14ac:dyDescent="0.25">
      <c r="A107">
        <f ca="1">OFFSET(data!E$1,(ROW()-1)*3-2,0)</f>
        <v>16</v>
      </c>
      <c r="B107">
        <f ca="1">OFFSET(data!F$1,(ROW()-1)*3-2,0)</f>
        <v>125000</v>
      </c>
      <c r="C107">
        <f ca="1">OFFSET(data!G$1,(ROW()-1)*3-2,0)</f>
        <v>1</v>
      </c>
      <c r="D107">
        <f ca="1">OFFSET(data!H$1,(ROW()-1)*3-2,0)</f>
        <v>0.240178</v>
      </c>
      <c r="E107">
        <f ca="1">OFFSET(data!H$1,(ROW()-1)*3-1,0)</f>
        <v>0.24854699999999999</v>
      </c>
      <c r="F107">
        <f ca="1">OFFSET(data!H$1,(ROW()-1)*3-0,0)</f>
        <v>0.242869</v>
      </c>
      <c r="G107">
        <f ca="1">OFFSET(data!I$1,(ROW()-1)*3-2,0)</f>
        <v>4.7292000000000001E-2</v>
      </c>
      <c r="H107">
        <f ca="1">OFFSET(data!I$1,(ROW()-1)*3-1,0)</f>
        <v>5.2569999999999999E-2</v>
      </c>
      <c r="I107">
        <f ca="1">OFFSET(data!I$1,(ROW()-1)*3-0,0)</f>
        <v>4.2868999999999997E-2</v>
      </c>
      <c r="J107">
        <f t="shared" ca="1" si="5"/>
        <v>3.4884145714381746E-3</v>
      </c>
      <c r="K107">
        <f t="shared" ca="1" si="6"/>
        <v>0.24386466666666665</v>
      </c>
      <c r="L107">
        <f t="shared" ca="1" si="7"/>
        <v>3.9655406525046077E-3</v>
      </c>
      <c r="M107">
        <f t="shared" ca="1" si="8"/>
        <v>4.7577000000000001E-2</v>
      </c>
      <c r="N107">
        <f t="shared" ca="1" si="9"/>
        <v>0.19509591385385885</v>
      </c>
    </row>
    <row r="108" spans="1:14" x14ac:dyDescent="0.25">
      <c r="A108">
        <f ca="1">OFFSET(data!E$1,(ROW()-1)*3-2,0)</f>
        <v>16</v>
      </c>
      <c r="B108">
        <f ca="1">OFFSET(data!F$1,(ROW()-1)*3-2,0)</f>
        <v>250000</v>
      </c>
      <c r="C108">
        <f ca="1">OFFSET(data!G$1,(ROW()-1)*3-2,0)</f>
        <v>1</v>
      </c>
      <c r="D108">
        <f ca="1">OFFSET(data!H$1,(ROW()-1)*3-2,0)</f>
        <v>0.53335600000000005</v>
      </c>
      <c r="E108">
        <f ca="1">OFFSET(data!H$1,(ROW()-1)*3-1,0)</f>
        <v>0.53517999999999999</v>
      </c>
      <c r="F108">
        <f ca="1">OFFSET(data!H$1,(ROW()-1)*3-0,0)</f>
        <v>0.53690700000000002</v>
      </c>
      <c r="G108">
        <f ca="1">OFFSET(data!I$1,(ROW()-1)*3-2,0)</f>
        <v>0.10720499999999999</v>
      </c>
      <c r="H108">
        <f ca="1">OFFSET(data!I$1,(ROW()-1)*3-1,0)</f>
        <v>0.108968</v>
      </c>
      <c r="I108">
        <f ca="1">OFFSET(data!I$1,(ROW()-1)*3-0,0)</f>
        <v>0.113473</v>
      </c>
      <c r="J108">
        <f t="shared" ca="1" si="5"/>
        <v>1.4498699558542667E-3</v>
      </c>
      <c r="K108">
        <f t="shared" ca="1" si="6"/>
        <v>0.53514766666666669</v>
      </c>
      <c r="L108">
        <f t="shared" ca="1" si="7"/>
        <v>2.6392553242660494E-3</v>
      </c>
      <c r="M108">
        <f t="shared" ca="1" si="8"/>
        <v>0.10988199999999999</v>
      </c>
      <c r="N108">
        <f t="shared" ca="1" si="9"/>
        <v>0.20533024218237581</v>
      </c>
    </row>
    <row r="109" spans="1:14" x14ac:dyDescent="0.25">
      <c r="A109">
        <f ca="1">OFFSET(data!E$1,(ROW()-1)*3-2,0)</f>
        <v>16</v>
      </c>
      <c r="B109">
        <f ca="1">OFFSET(data!F$1,(ROW()-1)*3-2,0)</f>
        <v>500000</v>
      </c>
      <c r="C109">
        <f ca="1">OFFSET(data!G$1,(ROW()-1)*3-2,0)</f>
        <v>1</v>
      </c>
      <c r="D109">
        <f ca="1">OFFSET(data!H$1,(ROW()-1)*3-2,0)</f>
        <v>1.0809869999999999</v>
      </c>
      <c r="E109">
        <f ca="1">OFFSET(data!H$1,(ROW()-1)*3-1,0)</f>
        <v>1.07914</v>
      </c>
      <c r="F109">
        <f ca="1">OFFSET(data!H$1,(ROW()-1)*3-0,0)</f>
        <v>1.0823849999999999</v>
      </c>
      <c r="G109">
        <f ca="1">OFFSET(data!I$1,(ROW()-1)*3-2,0)</f>
        <v>0.21789</v>
      </c>
      <c r="H109">
        <f ca="1">OFFSET(data!I$1,(ROW()-1)*3-1,0)</f>
        <v>0.21965199999999999</v>
      </c>
      <c r="I109">
        <f ca="1">OFFSET(data!I$1,(ROW()-1)*3-0,0)</f>
        <v>0.21848200000000001</v>
      </c>
      <c r="J109">
        <f t="shared" ca="1" si="5"/>
        <v>1.3289861632922128E-3</v>
      </c>
      <c r="K109">
        <f t="shared" ca="1" si="6"/>
        <v>1.0808373333333334</v>
      </c>
      <c r="L109">
        <f t="shared" ca="1" si="7"/>
        <v>7.3212081577351596E-4</v>
      </c>
      <c r="M109">
        <f t="shared" ca="1" si="8"/>
        <v>0.21867466666666666</v>
      </c>
      <c r="N109">
        <f t="shared" ca="1" si="9"/>
        <v>0.20231968301119624</v>
      </c>
    </row>
    <row r="110" spans="1:14" x14ac:dyDescent="0.25">
      <c r="A110">
        <f ca="1">OFFSET(data!E$1,(ROW()-1)*3-2,0)</f>
        <v>16</v>
      </c>
      <c r="B110">
        <f ca="1">OFFSET(data!F$1,(ROW()-1)*3-2,0)</f>
        <v>1000000</v>
      </c>
      <c r="C110">
        <f ca="1">OFFSET(data!G$1,(ROW()-1)*3-2,0)</f>
        <v>1</v>
      </c>
      <c r="D110">
        <f ca="1">OFFSET(data!H$1,(ROW()-1)*3-2,0)</f>
        <v>2.2115559999999999</v>
      </c>
      <c r="E110">
        <f ca="1">OFFSET(data!H$1,(ROW()-1)*3-1,0)</f>
        <v>2.2025009999999998</v>
      </c>
      <c r="F110">
        <f ca="1">OFFSET(data!H$1,(ROW()-1)*3-0,0)</f>
        <v>2.2043219999999999</v>
      </c>
      <c r="G110">
        <f ca="1">OFFSET(data!I$1,(ROW()-1)*3-2,0)</f>
        <v>0.44564199999999998</v>
      </c>
      <c r="H110">
        <f ca="1">OFFSET(data!I$1,(ROW()-1)*3-1,0)</f>
        <v>0.42376200000000003</v>
      </c>
      <c r="I110">
        <f ca="1">OFFSET(data!I$1,(ROW()-1)*3-0,0)</f>
        <v>0.43138300000000002</v>
      </c>
      <c r="J110">
        <f t="shared" ca="1" si="5"/>
        <v>3.9106666382543523E-3</v>
      </c>
      <c r="K110">
        <f t="shared" ca="1" si="6"/>
        <v>2.2061263333333332</v>
      </c>
      <c r="L110">
        <f t="shared" ca="1" si="7"/>
        <v>9.068462579486956E-3</v>
      </c>
      <c r="M110">
        <f t="shared" ca="1" si="8"/>
        <v>0.43359566666666671</v>
      </c>
      <c r="N110">
        <f t="shared" ca="1" si="9"/>
        <v>0.19654163051103604</v>
      </c>
    </row>
    <row r="111" spans="1:14" x14ac:dyDescent="0.25">
      <c r="A111">
        <f ca="1">OFFSET(data!E$1,(ROW()-1)*3-2,0)</f>
        <v>16</v>
      </c>
      <c r="B111">
        <f ca="1">OFFSET(data!F$1,(ROW()-1)*3-2,0)</f>
        <v>2000000</v>
      </c>
      <c r="C111">
        <f ca="1">OFFSET(data!G$1,(ROW()-1)*3-2,0)</f>
        <v>1</v>
      </c>
      <c r="D111">
        <f ca="1">OFFSET(data!H$1,(ROW()-1)*3-2,0)</f>
        <v>4.6974910000000003</v>
      </c>
      <c r="E111">
        <f ca="1">OFFSET(data!H$1,(ROW()-1)*3-1,0)</f>
        <v>4.6926709999999998</v>
      </c>
      <c r="F111">
        <f ca="1">OFFSET(data!H$1,(ROW()-1)*3-0,0)</f>
        <v>4.6880249999999997</v>
      </c>
      <c r="G111">
        <f ca="1">OFFSET(data!I$1,(ROW()-1)*3-2,0)</f>
        <v>0.88756699999999999</v>
      </c>
      <c r="H111">
        <f ca="1">OFFSET(data!I$1,(ROW()-1)*3-1,0)</f>
        <v>0.86625200000000002</v>
      </c>
      <c r="I111">
        <f ca="1">OFFSET(data!I$1,(ROW()-1)*3-0,0)</f>
        <v>0.87120600000000004</v>
      </c>
      <c r="J111">
        <f t="shared" ca="1" si="5"/>
        <v>3.8646959345682934E-3</v>
      </c>
      <c r="K111">
        <f t="shared" ca="1" si="6"/>
        <v>4.6927289999999999</v>
      </c>
      <c r="L111">
        <f t="shared" ca="1" si="7"/>
        <v>9.1077113968816899E-3</v>
      </c>
      <c r="M111">
        <f t="shared" ca="1" si="8"/>
        <v>0.87500833333333328</v>
      </c>
      <c r="N111">
        <f t="shared" ca="1" si="9"/>
        <v>0.18646044408985332</v>
      </c>
    </row>
    <row r="112" spans="1:14" x14ac:dyDescent="0.25">
      <c r="A112">
        <f ca="1">OFFSET(data!E$1,(ROW()-1)*3-2,0)</f>
        <v>16</v>
      </c>
      <c r="B112">
        <f ca="1">OFFSET(data!F$1,(ROW()-1)*3-2,0)</f>
        <v>4000000</v>
      </c>
      <c r="C112">
        <f ca="1">OFFSET(data!G$1,(ROW()-1)*3-2,0)</f>
        <v>1</v>
      </c>
      <c r="D112">
        <f ca="1">OFFSET(data!H$1,(ROW()-1)*3-2,0)</f>
        <v>9.8068639999999991</v>
      </c>
      <c r="E112">
        <f ca="1">OFFSET(data!H$1,(ROW()-1)*3-1,0)</f>
        <v>10.787691000000001</v>
      </c>
      <c r="F112">
        <f ca="1">OFFSET(data!H$1,(ROW()-1)*3-0,0)</f>
        <v>10.466257000000001</v>
      </c>
      <c r="G112">
        <f ca="1">OFFSET(data!I$1,(ROW()-1)*3-2,0)</f>
        <v>1.9914210000000001</v>
      </c>
      <c r="H112">
        <f ca="1">OFFSET(data!I$1,(ROW()-1)*3-1,0)</f>
        <v>2.2218439999999999</v>
      </c>
      <c r="I112">
        <f ca="1">OFFSET(data!I$1,(ROW()-1)*3-0,0)</f>
        <v>2.1910120000000002</v>
      </c>
      <c r="J112">
        <f t="shared" ca="1" si="5"/>
        <v>0.40826741627598351</v>
      </c>
      <c r="K112">
        <f t="shared" ca="1" si="6"/>
        <v>10.353603999999999</v>
      </c>
      <c r="L112">
        <f t="shared" ca="1" si="7"/>
        <v>0.10213386555235565</v>
      </c>
      <c r="M112">
        <f t="shared" ca="1" si="8"/>
        <v>2.1347590000000003</v>
      </c>
      <c r="N112">
        <f t="shared" ca="1" si="9"/>
        <v>0.20618511196680891</v>
      </c>
    </row>
    <row r="113" spans="1:14" x14ac:dyDescent="0.25">
      <c r="A113">
        <f ca="1">OFFSET(data!E$1,(ROW()-1)*3-2,0)</f>
        <v>16</v>
      </c>
      <c r="B113">
        <f ca="1">OFFSET(data!F$1,(ROW()-1)*3-2,0)</f>
        <v>8000000</v>
      </c>
      <c r="C113">
        <f ca="1">OFFSET(data!G$1,(ROW()-1)*3-2,0)</f>
        <v>1</v>
      </c>
      <c r="D113">
        <f ca="1">OFFSET(data!H$1,(ROW()-1)*3-2,0)</f>
        <v>19.900604000000001</v>
      </c>
      <c r="E113">
        <f ca="1">OFFSET(data!H$1,(ROW()-1)*3-1,0)</f>
        <v>18.896930999999999</v>
      </c>
      <c r="F113">
        <f ca="1">OFFSET(data!H$1,(ROW()-1)*3-0,0)</f>
        <v>19.725781000000001</v>
      </c>
      <c r="G113">
        <f ca="1">OFFSET(data!I$1,(ROW()-1)*3-2,0)</f>
        <v>4.0367290000000002</v>
      </c>
      <c r="H113">
        <f ca="1">OFFSET(data!I$1,(ROW()-1)*3-1,0)</f>
        <v>3.4746239999999999</v>
      </c>
      <c r="I113">
        <f ca="1">OFFSET(data!I$1,(ROW()-1)*3-0,0)</f>
        <v>4.1973789999999997</v>
      </c>
      <c r="J113">
        <f t="shared" ca="1" si="5"/>
        <v>0.43778671808161079</v>
      </c>
      <c r="K113">
        <f t="shared" ca="1" si="6"/>
        <v>19.507771999999999</v>
      </c>
      <c r="L113">
        <f t="shared" ca="1" si="7"/>
        <v>0.30986470946563471</v>
      </c>
      <c r="M113">
        <f t="shared" ca="1" si="8"/>
        <v>3.9029106666666666</v>
      </c>
      <c r="N113">
        <f t="shared" ca="1" si="9"/>
        <v>0.20006952442681136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3" sqref="F3"/>
    </sheetView>
  </sheetViews>
  <sheetFormatPr defaultRowHeight="15" x14ac:dyDescent="0.25"/>
  <cols>
    <col min="1" max="1" width="20.5703125" customWidth="1"/>
    <col min="2" max="2" width="16.28515625" customWidth="1"/>
    <col min="3" max="17" width="12" customWidth="1"/>
    <col min="18" max="18" width="7.28515625" customWidth="1"/>
    <col min="19" max="19" width="12" bestFit="1" customWidth="1"/>
  </cols>
  <sheetData>
    <row r="1" spans="1:7" x14ac:dyDescent="0.25">
      <c r="A1" s="2" t="s">
        <v>694</v>
      </c>
      <c r="B1" s="2" t="s">
        <v>693</v>
      </c>
    </row>
    <row r="2" spans="1:7" x14ac:dyDescent="0.25">
      <c r="A2" s="2" t="s">
        <v>691</v>
      </c>
      <c r="B2" t="s">
        <v>695</v>
      </c>
      <c r="C2" t="s">
        <v>696</v>
      </c>
      <c r="D2" t="s">
        <v>697</v>
      </c>
      <c r="E2" t="s">
        <v>698</v>
      </c>
      <c r="F2" t="s">
        <v>699</v>
      </c>
      <c r="G2" t="s">
        <v>692</v>
      </c>
    </row>
    <row r="3" spans="1:7" x14ac:dyDescent="0.25">
      <c r="A3" s="3">
        <v>125000</v>
      </c>
      <c r="B3" s="1">
        <v>0.21826983180939369</v>
      </c>
      <c r="C3" s="1">
        <v>0.28588973537257018</v>
      </c>
      <c r="D3" s="1">
        <v>0.2040857591075475</v>
      </c>
      <c r="E3" s="1">
        <v>0.1856410315042103</v>
      </c>
      <c r="F3" s="1">
        <v>0.19509591385385885</v>
      </c>
      <c r="G3" s="1">
        <v>0.1856410315042103</v>
      </c>
    </row>
    <row r="4" spans="1:7" x14ac:dyDescent="0.25">
      <c r="A4" s="3">
        <v>250000</v>
      </c>
      <c r="B4" s="1">
        <v>0.15906780424403866</v>
      </c>
      <c r="C4" s="1">
        <v>0.17362503268543539</v>
      </c>
      <c r="D4" s="1">
        <v>0.22441954926258958</v>
      </c>
      <c r="E4" s="1">
        <v>0.2035486374726157</v>
      </c>
      <c r="F4" s="1">
        <v>0.20533024218237581</v>
      </c>
      <c r="G4" s="1">
        <v>0.15906780424403866</v>
      </c>
    </row>
    <row r="5" spans="1:7" x14ac:dyDescent="0.25">
      <c r="A5" s="3">
        <v>500000</v>
      </c>
      <c r="B5" s="1">
        <v>0.18933961836558946</v>
      </c>
      <c r="C5" s="1">
        <v>0.18246946186860349</v>
      </c>
      <c r="D5" s="1">
        <v>0.20950020408739564</v>
      </c>
      <c r="E5" s="1">
        <v>0.20603152287673585</v>
      </c>
      <c r="F5" s="1">
        <v>0.20231968301119624</v>
      </c>
      <c r="G5" s="1">
        <v>0.18246946186860349</v>
      </c>
    </row>
    <row r="6" spans="1:7" x14ac:dyDescent="0.25">
      <c r="A6" s="3">
        <v>1000000</v>
      </c>
      <c r="B6" s="1">
        <v>0.19078603291801263</v>
      </c>
      <c r="C6" s="1">
        <v>0.19903481851055549</v>
      </c>
      <c r="D6" s="1">
        <v>0.22395418092431796</v>
      </c>
      <c r="E6" s="1">
        <v>0.20035521841932993</v>
      </c>
      <c r="F6" s="1">
        <v>0.19654163051103604</v>
      </c>
      <c r="G6" s="1">
        <v>0.19078603291801263</v>
      </c>
    </row>
    <row r="7" spans="1:7" x14ac:dyDescent="0.25">
      <c r="A7" s="3">
        <v>2000000</v>
      </c>
      <c r="B7" s="1">
        <v>0.19515075179091551</v>
      </c>
      <c r="C7" s="1">
        <v>0.21022837796244997</v>
      </c>
      <c r="D7" s="1">
        <v>0.1966962803998239</v>
      </c>
      <c r="E7" s="1">
        <v>0.19678387286830371</v>
      </c>
      <c r="F7" s="1">
        <v>0.18646044408985332</v>
      </c>
      <c r="G7" s="1">
        <v>0.18646044408985332</v>
      </c>
    </row>
    <row r="8" spans="1:7" x14ac:dyDescent="0.25">
      <c r="A8" s="3">
        <v>4000000</v>
      </c>
      <c r="B8" s="1">
        <v>0.21229789975112603</v>
      </c>
      <c r="C8" s="1">
        <v>0.20027337191495642</v>
      </c>
      <c r="D8" s="1">
        <v>0.19606047922988387</v>
      </c>
      <c r="E8" s="1">
        <v>0.18558373801332625</v>
      </c>
      <c r="F8" s="1">
        <v>0.20618511196680891</v>
      </c>
      <c r="G8" s="1">
        <v>0.18558373801332625</v>
      </c>
    </row>
    <row r="9" spans="1:7" x14ac:dyDescent="0.25">
      <c r="A9" s="3">
        <v>8000000</v>
      </c>
      <c r="B9" s="1">
        <v>0.20174340416167447</v>
      </c>
      <c r="C9" s="1">
        <v>0.19369354884303408</v>
      </c>
      <c r="D9" s="1">
        <v>0.18746122276041485</v>
      </c>
      <c r="E9" s="1">
        <v>0.23483699765607963</v>
      </c>
      <c r="F9" s="1">
        <v>0.20006952442681136</v>
      </c>
      <c r="G9" s="1">
        <v>0.18746122276041485</v>
      </c>
    </row>
    <row r="10" spans="1:7" x14ac:dyDescent="0.25">
      <c r="A10" s="3" t="s">
        <v>692</v>
      </c>
      <c r="B10" s="1">
        <v>0.15906780424403866</v>
      </c>
      <c r="C10" s="1">
        <v>0.17362503268543539</v>
      </c>
      <c r="D10" s="1">
        <v>0.18746122276041485</v>
      </c>
      <c r="E10" s="1">
        <v>0.18558373801332625</v>
      </c>
      <c r="F10" s="1">
        <v>0.18646044408985332</v>
      </c>
      <c r="G10" s="1">
        <v>0.15906780424403866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data deinterlaced</vt:lpstr>
      <vt:lpstr>share pivot</vt:lpstr>
      <vt:lpstr>share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2015-07-03T13:33:22Z</dcterms:created>
  <dcterms:modified xsi:type="dcterms:W3CDTF">2015-07-03T14:12:57Z</dcterms:modified>
</cp:coreProperties>
</file>