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0490" windowHeight="7650" activeTab="3"/>
  </bookViews>
  <sheets>
    <sheet name="Sheet1" sheetId="1" r:id="rId1"/>
    <sheet name="Chart1" sheetId="2" r:id="rId2"/>
    <sheet name="Chart2" sheetId="3" r:id="rId3"/>
    <sheet name="Chart3" sheetId="4" r:id="rId4"/>
  </sheets>
  <externalReferences>
    <externalReference r:id="rId5"/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F6" i="1" l="1"/>
  <c r="F5" i="1"/>
  <c r="F4" i="1"/>
  <c r="F3" i="1"/>
  <c r="F2" i="1"/>
  <c r="H6" i="1" l="1"/>
  <c r="A6" i="1"/>
  <c r="H5" i="1"/>
  <c r="C5" i="1"/>
  <c r="B5" i="1"/>
  <c r="A5" i="1"/>
  <c r="H4" i="1"/>
  <c r="C4" i="1"/>
  <c r="B4" i="1"/>
  <c r="A4" i="1"/>
  <c r="H3" i="1"/>
  <c r="G3" i="1"/>
  <c r="C3" i="1"/>
  <c r="B3" i="1"/>
  <c r="A3" i="1"/>
  <c r="H2" i="1"/>
  <c r="G2" i="1"/>
  <c r="C2" i="1"/>
  <c r="B2" i="1"/>
</calcChain>
</file>

<file path=xl/sharedStrings.xml><?xml version="1.0" encoding="utf-8"?>
<sst xmlns="http://schemas.openxmlformats.org/spreadsheetml/2006/main" count="8" uniqueCount="8">
  <si>
    <t>bushy-base time</t>
  </si>
  <si>
    <t>bushy-base #intersects</t>
  </si>
  <si>
    <t>waves time</t>
  </si>
  <si>
    <t>waves #intersects</t>
  </si>
  <si>
    <t>waves-share time</t>
  </si>
  <si>
    <t>waves-share #intersects</t>
  </si>
  <si>
    <t>one-share time</t>
  </si>
  <si>
    <t>one-share #intersects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</si>
</sst>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4"/>
          <c:tx>
            <c:strRef>
              <c:f>Sheet1!$C$1</c:f>
              <c:strCache>
                <c:ptCount val="1"/>
                <c:pt idx="0">
                  <c:v>bushy-base #intersects</c:v>
                </c:pt>
              </c:strCache>
            </c:strRef>
          </c:tx>
          <c:spPr>
            <a:pattFill prst="wdUpDiag">
              <a:fgClr>
                <a:srgbClr val="5B9BD5"/>
              </a:fgClr>
              <a:bgClr>
                <a:sysClr val="window" lastClr="FFFFFF"/>
              </a:bgClr>
            </a:pattFill>
            <a:ln w="12700"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14-4869-83D7-37B1EA2838AF}"/>
            </c:ext>
          </c:extLst>
        </c:ser>
        <c:ser>
          <c:idx val="3"/>
          <c:order val="5"/>
          <c:tx>
            <c:strRef>
              <c:f>Sheet1!$G$1</c:f>
              <c:strCache>
                <c:ptCount val="1"/>
                <c:pt idx="0">
                  <c:v>waves-share #intersects</c:v>
                </c:pt>
              </c:strCache>
            </c:strRef>
          </c:tx>
          <c:spPr>
            <a:pattFill prst="wdDnDiag">
              <a:fgClr>
                <a:srgbClr val="ED7D31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14-4869-83D7-37B1EA2838AF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one-share #intersects</c:v>
                </c:pt>
              </c:strCache>
            </c:strRef>
          </c:tx>
          <c:spPr>
            <a:pattFill prst="ltUpDiag">
              <a:fgClr>
                <a:srgbClr val="4472C4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86</c:v>
                </c:pt>
                <c:pt idx="1">
                  <c:v>96</c:v>
                </c:pt>
                <c:pt idx="2">
                  <c:v>129</c:v>
                </c:pt>
                <c:pt idx="3">
                  <c:v>160</c:v>
                </c:pt>
                <c:pt idx="4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14-4869-83D7-37B1EA2838AF}"/>
            </c:ext>
          </c:extLst>
        </c:ser>
        <c:ser>
          <c:idx val="7"/>
          <c:order val="7"/>
          <c:tx>
            <c:strRef>
              <c:f>Sheet1!$E$1</c:f>
              <c:strCache>
                <c:ptCount val="1"/>
                <c:pt idx="0">
                  <c:v>waves #intersects</c:v>
                </c:pt>
              </c:strCache>
            </c:strRef>
          </c:tx>
          <c:spPr>
            <a:pattFill prst="ltDnDiag">
              <a:fgClr>
                <a:srgbClr val="70AD47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val>
            <c:numRef>
              <c:f>Sheet1!$E$2:$E$6</c:f>
              <c:numCache>
                <c:formatCode>General</c:formatCode>
                <c:ptCount val="5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14-4869-83D7-37B1EA28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995136"/>
        <c:axId val="455994808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bushy-base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49.692427786000003</c:v>
                </c:pt>
                <c:pt idx="1">
                  <c:v>28.140539781000001</c:v>
                </c:pt>
                <c:pt idx="2">
                  <c:v>20.298804529000002</c:v>
                </c:pt>
                <c:pt idx="3">
                  <c:v>15.191375235000001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4-4869-83D7-37B1EA2838A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waves-share 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26.782364482999999</c:v>
                </c:pt>
                <c:pt idx="1">
                  <c:v>15.054103974</c:v>
                </c:pt>
                <c:pt idx="2">
                  <c:v>12.584903461</c:v>
                </c:pt>
                <c:pt idx="3">
                  <c:v>12.244036875999999</c:v>
                </c:pt>
                <c:pt idx="4">
                  <c:v>12.486546479999999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14-4869-83D7-37B1EA2838AF}"/>
            </c:ext>
          </c:extLst>
        </c:ser>
        <c:ser>
          <c:idx val="4"/>
          <c:order val="2"/>
          <c:tx>
            <c:strRef>
              <c:f>Sheet1!$H$1</c:f>
              <c:strCache>
                <c:ptCount val="1"/>
                <c:pt idx="0">
                  <c:v>one-share time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22.338063042999998</c:v>
                </c:pt>
                <c:pt idx="1">
                  <c:v>8.2352813660000006</c:v>
                </c:pt>
                <c:pt idx="2">
                  <c:v>9.6804844859999992</c:v>
                </c:pt>
                <c:pt idx="3">
                  <c:v>9.424119031</c:v>
                </c:pt>
                <c:pt idx="4">
                  <c:v>18.126754095999999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14-4869-83D7-37B1EA2838AF}"/>
            </c:ext>
          </c:extLst>
        </c:ser>
        <c:ser>
          <c:idx val="5"/>
          <c:order val="3"/>
          <c:tx>
            <c:strRef>
              <c:f>Sheet1!$D$1</c:f>
              <c:strCache>
                <c:ptCount val="1"/>
                <c:pt idx="0">
                  <c:v>waves time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Sheet1!$D$2:$D$6</c:f>
              <c:numCache>
                <c:formatCode>General</c:formatCode>
                <c:ptCount val="5"/>
                <c:pt idx="0">
                  <c:v>44.11978354</c:v>
                </c:pt>
                <c:pt idx="1">
                  <c:v>24.341436389999998</c:v>
                </c:pt>
                <c:pt idx="2">
                  <c:v>19.064709863000001</c:v>
                </c:pt>
                <c:pt idx="3">
                  <c:v>20.984604702999999</c:v>
                </c:pt>
                <c:pt idx="4">
                  <c:v>20.314652165999998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14-4869-83D7-37B1EA28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between"/>
      </c:valAx>
      <c:valAx>
        <c:axId val="455994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995136"/>
        <c:crosses val="max"/>
        <c:crossBetween val="between"/>
      </c:valAx>
      <c:catAx>
        <c:axId val="45599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99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bushy-base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49.692427786000003</c:v>
                </c:pt>
                <c:pt idx="1">
                  <c:v>28.140539781000001</c:v>
                </c:pt>
                <c:pt idx="2">
                  <c:v>20.298804529000002</c:v>
                </c:pt>
                <c:pt idx="3">
                  <c:v>15.191375235000001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B-4275-A6D7-302A3BF932B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waves 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44.11978354</c:v>
                </c:pt>
                <c:pt idx="1">
                  <c:v>24.341436389999998</c:v>
                </c:pt>
                <c:pt idx="2">
                  <c:v>19.064709863000001</c:v>
                </c:pt>
                <c:pt idx="3">
                  <c:v>20.984604702999999</c:v>
                </c:pt>
                <c:pt idx="4">
                  <c:v>20.314652165999998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8B-4275-A6D7-302A3BF932BF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waves-share time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26.782364482999999</c:v>
                </c:pt>
                <c:pt idx="1">
                  <c:v>15.054103974</c:v>
                </c:pt>
                <c:pt idx="2">
                  <c:v>12.584903461</c:v>
                </c:pt>
                <c:pt idx="3">
                  <c:v>12.244036875999999</c:v>
                </c:pt>
                <c:pt idx="4">
                  <c:v>12.486546479999999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8B-4275-A6D7-302A3BF932BF}"/>
            </c:ext>
          </c:extLst>
        </c:ser>
        <c:ser>
          <c:idx val="5"/>
          <c:order val="3"/>
          <c:tx>
            <c:strRef>
              <c:f>Sheet1!$H$1</c:f>
              <c:strCache>
                <c:ptCount val="1"/>
                <c:pt idx="0">
                  <c:v>one-share time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22.338063042999998</c:v>
                </c:pt>
                <c:pt idx="1">
                  <c:v>8.2352813660000006</c:v>
                </c:pt>
                <c:pt idx="2">
                  <c:v>9.6804844859999992</c:v>
                </c:pt>
                <c:pt idx="3">
                  <c:v>9.424119031</c:v>
                </c:pt>
                <c:pt idx="4">
                  <c:v>18.126754095999999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8B-4275-A6D7-302A3BF93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bushy-base #intersects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CF-4C66-98AF-6E2395E7395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waves #intersects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CF-4C66-98AF-6E2395E73952}"/>
            </c:ext>
          </c:extLst>
        </c:ser>
        <c:ser>
          <c:idx val="4"/>
          <c:order val="2"/>
          <c:tx>
            <c:strRef>
              <c:f>Sheet1!$G$1</c:f>
              <c:strCache>
                <c:ptCount val="1"/>
                <c:pt idx="0">
                  <c:v>waves-share #intersects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CF-4C66-98AF-6E2395E73952}"/>
            </c:ext>
          </c:extLst>
        </c:ser>
        <c:ser>
          <c:idx val="5"/>
          <c:order val="3"/>
          <c:tx>
            <c:strRef>
              <c:f>Sheet1!$I$1</c:f>
              <c:strCache>
                <c:ptCount val="1"/>
                <c:pt idx="0">
                  <c:v>one-share #intersects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86</c:v>
                </c:pt>
                <c:pt idx="1">
                  <c:v>96</c:v>
                </c:pt>
                <c:pt idx="2">
                  <c:v>129</c:v>
                </c:pt>
                <c:pt idx="3">
                  <c:v>160</c:v>
                </c:pt>
                <c:pt idx="4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CF-4C66-98AF-6E2395E73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hy-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av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haring-wav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ne-sh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art1"/>
      <sheetName val="Chart2"/>
    </sheetNames>
    <sheetDataSet>
      <sheetData sheetId="0">
        <row r="89">
          <cell r="A89">
            <v>49.692427786000003</v>
          </cell>
        </row>
        <row r="177">
          <cell r="A177">
            <v>28.140539781000001</v>
          </cell>
        </row>
        <row r="265">
          <cell r="A265">
            <v>20.298804529000002</v>
          </cell>
        </row>
        <row r="353">
          <cell r="A353">
            <v>15.191375235000001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art1"/>
      <sheetName val="Chart2"/>
    </sheetNames>
    <sheetDataSet>
      <sheetData sheetId="0">
        <row r="88">
          <cell r="A88">
            <v>44.11978354</v>
          </cell>
        </row>
        <row r="175">
          <cell r="A175">
            <v>24.341436389999998</v>
          </cell>
        </row>
        <row r="262">
          <cell r="A262">
            <v>19.064709863000001</v>
          </cell>
        </row>
        <row r="349">
          <cell r="A349">
            <v>20.984604702999999</v>
          </cell>
        </row>
        <row r="436">
          <cell r="A436">
            <v>20.314652165999998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art1"/>
      <sheetName val="Chart2"/>
    </sheetNames>
    <sheetDataSet>
      <sheetData sheetId="0">
        <row r="212">
          <cell r="A212">
            <v>26.782364482999999</v>
          </cell>
        </row>
        <row r="423">
          <cell r="A423">
            <v>15.054103974</v>
          </cell>
        </row>
        <row r="634">
          <cell r="A634">
            <v>12.584903461</v>
          </cell>
        </row>
        <row r="845">
          <cell r="A845">
            <v>12.244036875999999</v>
          </cell>
        </row>
        <row r="1056">
          <cell r="A1056">
            <v>12.486546479999999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art1"/>
      <sheetName val="Chart2"/>
    </sheetNames>
    <sheetDataSet>
      <sheetData sheetId="0">
        <row r="89">
          <cell r="A89">
            <v>22.338063042999998</v>
          </cell>
        </row>
        <row r="187">
          <cell r="A187">
            <v>8.2352813660000006</v>
          </cell>
        </row>
        <row r="318">
          <cell r="A318">
            <v>9.6804844859999992</v>
          </cell>
        </row>
        <row r="480">
          <cell r="A480">
            <v>9.424119031</v>
          </cell>
        </row>
        <row r="659">
          <cell r="A659">
            <v>18.126754095999999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5" sqref="E15"/>
    </sheetView>
  </sheetViews>
  <sheetFormatPr defaultRowHeight="15" x14ac:dyDescent="0.25"/>
  <cols>
    <col min="2" max="2" width="18" customWidth="1"/>
    <col min="3" max="3" width="21.7109375" bestFit="1" customWidth="1"/>
    <col min="4" max="4" width="11.140625" customWidth="1"/>
    <col min="5" max="6" width="16.85546875" bestFit="1" customWidth="1"/>
    <col min="7" max="7" width="22.7109375" bestFit="1" customWidth="1"/>
    <col min="8" max="8" width="14.7109375" bestFit="1" customWidth="1"/>
    <col min="9" max="9" width="20.42578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f>[1]Sheet1!$A$89</f>
        <v>49.692427786000003</v>
      </c>
      <c r="C2">
        <f>89-3</f>
        <v>86</v>
      </c>
      <c r="D2">
        <f>[2]Sheet1!$A$88</f>
        <v>44.11978354</v>
      </c>
      <c r="E2">
        <v>86</v>
      </c>
      <c r="F2">
        <f>[3]Sheet1!$A$212</f>
        <v>26.782364482999999</v>
      </c>
      <c r="G2">
        <f>212-2</f>
        <v>210</v>
      </c>
      <c r="H2">
        <f>[4]Sheet1!$A$89</f>
        <v>22.338063042999998</v>
      </c>
      <c r="I2">
        <v>86</v>
      </c>
    </row>
    <row r="3" spans="1:9" x14ac:dyDescent="0.25">
      <c r="A3">
        <f>A2*2</f>
        <v>2</v>
      </c>
      <c r="B3">
        <f>[1]Sheet1!$A$177</f>
        <v>28.140539781000001</v>
      </c>
      <c r="C3">
        <f>175-90+1</f>
        <v>86</v>
      </c>
      <c r="D3">
        <f>[2]Sheet1!$A$175</f>
        <v>24.341436389999998</v>
      </c>
      <c r="E3">
        <v>86</v>
      </c>
      <c r="F3">
        <f>[3]Sheet1!$A$423</f>
        <v>15.054103974</v>
      </c>
      <c r="G3">
        <f>423-213</f>
        <v>210</v>
      </c>
      <c r="H3">
        <f>[4]Sheet1!$A$187</f>
        <v>8.2352813660000006</v>
      </c>
      <c r="I3">
        <v>96</v>
      </c>
    </row>
    <row r="4" spans="1:9" x14ac:dyDescent="0.25">
      <c r="A4">
        <f>A3*2</f>
        <v>4</v>
      </c>
      <c r="B4">
        <f>[1]Sheet1!$A$265</f>
        <v>20.298804529000002</v>
      </c>
      <c r="C4">
        <f>263-178+1</f>
        <v>86</v>
      </c>
      <c r="D4">
        <f>[2]Sheet1!$A$262</f>
        <v>19.064709863000001</v>
      </c>
      <c r="E4">
        <v>86</v>
      </c>
      <c r="F4">
        <f>[3]Sheet1!$A$634</f>
        <v>12.584903461</v>
      </c>
      <c r="G4">
        <v>210</v>
      </c>
      <c r="H4">
        <f>[4]Sheet1!$A$318</f>
        <v>9.6804844859999992</v>
      </c>
      <c r="I4">
        <v>129</v>
      </c>
    </row>
    <row r="5" spans="1:9" x14ac:dyDescent="0.25">
      <c r="A5">
        <f>A4*2</f>
        <v>8</v>
      </c>
      <c r="B5">
        <f>[1]Sheet1!$A$353</f>
        <v>15.191375235000001</v>
      </c>
      <c r="C5">
        <f>351-266+1</f>
        <v>86</v>
      </c>
      <c r="D5">
        <f>[2]Sheet1!$A$349</f>
        <v>20.984604702999999</v>
      </c>
      <c r="E5">
        <v>86</v>
      </c>
      <c r="F5">
        <f>[3]Sheet1!$A$845</f>
        <v>12.244036875999999</v>
      </c>
      <c r="G5">
        <v>210</v>
      </c>
      <c r="H5">
        <f>[4]Sheet1!$A$480</f>
        <v>9.424119031</v>
      </c>
      <c r="I5">
        <v>160</v>
      </c>
    </row>
    <row r="6" spans="1:9" x14ac:dyDescent="0.25">
      <c r="A6">
        <f>A5*2</f>
        <v>16</v>
      </c>
      <c r="D6">
        <f>[2]Sheet1!$A$436</f>
        <v>20.314652165999998</v>
      </c>
      <c r="E6">
        <v>86</v>
      </c>
      <c r="F6">
        <f>[3]Sheet1!$A$1056</f>
        <v>12.486546479999999</v>
      </c>
      <c r="G6">
        <v>210</v>
      </c>
      <c r="H6">
        <f>[4]Sheet1!$A$659</f>
        <v>18.126754095999999</v>
      </c>
      <c r="I6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2015-10-07T10:32:44Z</dcterms:created>
  <dcterms:modified xsi:type="dcterms:W3CDTF">2015-10-07T12:43:08Z</dcterms:modified>
</cp:coreProperties>
</file>