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8_{669BEBF3-A274-44D2-B9B8-6234163B7DCB}" xr6:coauthVersionLast="45" xr6:coauthVersionMax="45" xr10:uidLastSave="{00000000-0000-0000-0000-000000000000}"/>
  <workbookProtection workbookAlgorithmName="SHA-512" workbookHashValue="AcN/V2OAdW4yrMPFFkQG/lSCZK/TPvv9PpxvU6oP0Jdm7j2n8DtFnIQE05MkwnfE9iGjl5Og+uUpDTufypPAKg==" workbookSaltValue="qViAjXKVF9IvQTwUlPE+dA==" workbookSpinCount="100000" lockStructure="1"/>
  <bookViews>
    <workbookView xWindow="-120" yWindow="-120" windowWidth="20730" windowHeight="11160" xr2:uid="{00000000-000D-0000-FFFF-FFFF00000000}"/>
  </bookViews>
  <sheets>
    <sheet name="Zamówienie ZEW for men" sheetId="1" r:id="rId1"/>
  </sheets>
  <calcPr calcId="181029"/>
</workbook>
</file>

<file path=xl/calcChain.xml><?xml version="1.0" encoding="utf-8"?>
<calcChain xmlns="http://schemas.openxmlformats.org/spreadsheetml/2006/main">
  <c r="H66" i="1" l="1"/>
  <c r="H65" i="1"/>
  <c r="H47" i="1" l="1"/>
  <c r="H48" i="1"/>
  <c r="H49" i="1"/>
  <c r="H46" i="1" l="1"/>
  <c r="H45" i="1"/>
  <c r="H42" i="1" l="1"/>
  <c r="H44" i="1" l="1"/>
  <c r="H63" i="1" l="1"/>
  <c r="H64" i="1"/>
  <c r="H41" i="1" l="1"/>
  <c r="H43" i="1"/>
  <c r="H31" i="1"/>
  <c r="H32" i="1"/>
  <c r="H33" i="1"/>
  <c r="H34" i="1"/>
  <c r="H35" i="1"/>
  <c r="H36" i="1"/>
  <c r="H37" i="1"/>
  <c r="H38" i="1"/>
  <c r="H39" i="1"/>
  <c r="H40" i="1"/>
  <c r="H19" i="1"/>
  <c r="H55" i="1"/>
  <c r="H56" i="1"/>
  <c r="H57" i="1"/>
  <c r="H58" i="1"/>
  <c r="H59" i="1"/>
  <c r="H60" i="1"/>
  <c r="H61" i="1"/>
  <c r="H62" i="1"/>
  <c r="H54" i="1"/>
  <c r="H18" i="1"/>
  <c r="H20" i="1"/>
  <c r="H21" i="1"/>
  <c r="H22" i="1"/>
  <c r="H23" i="1"/>
  <c r="H24" i="1"/>
  <c r="H25" i="1"/>
  <c r="H26" i="1"/>
  <c r="H27" i="1"/>
  <c r="H28" i="1"/>
  <c r="H29" i="1"/>
  <c r="H30" i="1"/>
  <c r="H17" i="1"/>
  <c r="H70" i="1" l="1"/>
  <c r="H71" i="1" s="1"/>
</calcChain>
</file>

<file path=xl/sharedStrings.xml><?xml version="1.0" encoding="utf-8"?>
<sst xmlns="http://schemas.openxmlformats.org/spreadsheetml/2006/main" count="86" uniqueCount="77">
  <si>
    <t>Zestawy</t>
  </si>
  <si>
    <t>Dane do faktury</t>
  </si>
  <si>
    <t>Dane do wysyłki</t>
  </si>
  <si>
    <t>Nazwa</t>
  </si>
  <si>
    <t>Adres</t>
  </si>
  <si>
    <t>NIP</t>
  </si>
  <si>
    <t>Imię i nazwisko</t>
  </si>
  <si>
    <t>Adres e-mail</t>
  </si>
  <si>
    <t>Numer klienta:</t>
  </si>
  <si>
    <t>Adam Lachowicz</t>
  </si>
  <si>
    <t>adam@poczujzew.pl</t>
  </si>
  <si>
    <t>Produkt</t>
  </si>
  <si>
    <t>Ilość</t>
  </si>
  <si>
    <t>Sugerowana cena sprzedaży</t>
  </si>
  <si>
    <t>Cena zakupu netto</t>
  </si>
  <si>
    <t>Uwagi do wysyłki</t>
  </si>
  <si>
    <t>Uwagi do zamówienia</t>
  </si>
  <si>
    <t>Kontakt do zamówień ZEW for men</t>
  </si>
  <si>
    <t>Wartość netto</t>
  </si>
  <si>
    <t>Suma netto:</t>
  </si>
  <si>
    <t>Suma brutto:</t>
  </si>
  <si>
    <t>tak jak dane do wysyłki</t>
  </si>
  <si>
    <r>
      <rPr>
        <b/>
        <sz val="8"/>
        <color theme="1"/>
        <rFont val="Calibri"/>
        <family val="2"/>
        <scheme val="minor"/>
      </rPr>
      <t>Mydło do Brody</t>
    </r>
    <r>
      <rPr>
        <sz val="8"/>
        <color theme="1"/>
        <rFont val="Calibri"/>
        <family val="2"/>
        <scheme val="minor"/>
      </rPr>
      <t xml:space="preserve"> (MB)</t>
    </r>
  </si>
  <si>
    <r>
      <rPr>
        <b/>
        <sz val="8"/>
        <color theme="1"/>
        <rFont val="Calibri"/>
        <family val="2"/>
        <scheme val="minor"/>
      </rPr>
      <t>Mydło do Golenia</t>
    </r>
    <r>
      <rPr>
        <sz val="8"/>
        <color theme="1"/>
        <rFont val="Calibri"/>
        <family val="2"/>
        <scheme val="minor"/>
      </rPr>
      <t xml:space="preserve"> (MG)</t>
    </r>
  </si>
  <si>
    <r>
      <rPr>
        <b/>
        <sz val="8"/>
        <color theme="1"/>
        <rFont val="Calibri"/>
        <family val="2"/>
        <scheme val="minor"/>
      </rPr>
      <t>Mydło do Włosów</t>
    </r>
    <r>
      <rPr>
        <sz val="8"/>
        <color theme="1"/>
        <rFont val="Calibri"/>
        <family val="2"/>
        <scheme val="minor"/>
      </rPr>
      <t xml:space="preserve"> (MW)</t>
    </r>
  </si>
  <si>
    <r>
      <rPr>
        <b/>
        <sz val="8"/>
        <color theme="1"/>
        <rFont val="Calibri"/>
        <family val="2"/>
        <scheme val="minor"/>
      </rPr>
      <t>Mydło do Twarzy i Ciała</t>
    </r>
    <r>
      <rPr>
        <sz val="8"/>
        <color theme="1"/>
        <rFont val="Calibri"/>
        <family val="2"/>
        <scheme val="minor"/>
      </rPr>
      <t xml:space="preserve"> (MTC)</t>
    </r>
  </si>
  <si>
    <r>
      <rPr>
        <b/>
        <sz val="8"/>
        <color theme="1"/>
        <rFont val="Calibri"/>
        <family val="2"/>
        <scheme val="minor"/>
      </rPr>
      <t>Mydło 3w1</t>
    </r>
    <r>
      <rPr>
        <sz val="8"/>
        <color theme="1"/>
        <rFont val="Calibri"/>
        <family val="2"/>
        <scheme val="minor"/>
      </rPr>
      <t xml:space="preserve"> (M3W1)</t>
    </r>
  </si>
  <si>
    <r>
      <rPr>
        <b/>
        <sz val="8"/>
        <color theme="1"/>
        <rFont val="Calibri"/>
        <family val="2"/>
        <scheme val="minor"/>
      </rPr>
      <t>Szczotka do brody/Kartacz</t>
    </r>
    <r>
      <rPr>
        <sz val="8"/>
        <color theme="1"/>
        <rFont val="Calibri"/>
        <family val="2"/>
        <scheme val="minor"/>
      </rPr>
      <t xml:space="preserve"> (SZDW)</t>
    </r>
  </si>
  <si>
    <r>
      <rPr>
        <b/>
        <sz val="8"/>
        <color theme="1"/>
        <rFont val="Calibri"/>
        <family val="2"/>
        <scheme val="minor"/>
      </rPr>
      <t>Szczotka kompaktowa do brody</t>
    </r>
    <r>
      <rPr>
        <sz val="8"/>
        <color theme="1"/>
        <rFont val="Calibri"/>
        <family val="2"/>
        <scheme val="minor"/>
      </rPr>
      <t xml:space="preserve"> (SZM)</t>
    </r>
  </si>
  <si>
    <r>
      <rPr>
        <b/>
        <sz val="8"/>
        <color theme="1"/>
        <rFont val="Calibri"/>
        <family val="2"/>
        <scheme val="minor"/>
      </rPr>
      <t>Mydelniczka</t>
    </r>
    <r>
      <rPr>
        <sz val="8"/>
        <color theme="1"/>
        <rFont val="Calibri"/>
        <family val="2"/>
        <scheme val="minor"/>
      </rPr>
      <t xml:space="preserve"> (MZ)</t>
    </r>
  </si>
  <si>
    <r>
      <rPr>
        <b/>
        <sz val="8"/>
        <color theme="1"/>
        <rFont val="Calibri"/>
        <family val="2"/>
        <scheme val="minor"/>
      </rPr>
      <t>Balsam do Brody 80 ml</t>
    </r>
    <r>
      <rPr>
        <sz val="8"/>
        <color theme="1"/>
        <rFont val="Calibri"/>
        <family val="2"/>
        <scheme val="minor"/>
      </rPr>
      <t xml:space="preserve"> (BBD)</t>
    </r>
  </si>
  <si>
    <r>
      <rPr>
        <b/>
        <sz val="8"/>
        <color theme="1"/>
        <rFont val="Calibri"/>
        <family val="2"/>
        <scheme val="minor"/>
      </rPr>
      <t>Balsam do Brody 30 ml</t>
    </r>
    <r>
      <rPr>
        <sz val="8"/>
        <color theme="1"/>
        <rFont val="Calibri"/>
        <family val="2"/>
        <scheme val="minor"/>
      </rPr>
      <t xml:space="preserve"> (BBM)</t>
    </r>
  </si>
  <si>
    <r>
      <rPr>
        <b/>
        <sz val="8"/>
        <color theme="1"/>
        <rFont val="Calibri"/>
        <family val="2"/>
        <scheme val="minor"/>
      </rPr>
      <t>Balsam po Goleniu 80 ml</t>
    </r>
    <r>
      <rPr>
        <sz val="8"/>
        <color theme="1"/>
        <rFont val="Calibri"/>
        <family val="2"/>
        <scheme val="minor"/>
      </rPr>
      <t xml:space="preserve"> (KPG80)</t>
    </r>
  </si>
  <si>
    <r>
      <rPr>
        <b/>
        <sz val="8"/>
        <color theme="1"/>
        <rFont val="Calibri"/>
        <family val="2"/>
        <scheme val="minor"/>
      </rPr>
      <t xml:space="preserve">Krem do twarzy i ciała 80 ml </t>
    </r>
    <r>
      <rPr>
        <sz val="8"/>
        <color theme="1"/>
        <rFont val="Calibri"/>
        <family val="2"/>
        <scheme val="minor"/>
      </rPr>
      <t>(KTC80)</t>
    </r>
  </si>
  <si>
    <r>
      <rPr>
        <b/>
        <sz val="8"/>
        <color theme="1"/>
        <rFont val="Calibri"/>
        <family val="2"/>
        <scheme val="minor"/>
      </rPr>
      <t>Maszynka do golenia</t>
    </r>
    <r>
      <rPr>
        <sz val="8"/>
        <color theme="1"/>
        <rFont val="Calibri"/>
        <family val="2"/>
        <scheme val="minor"/>
      </rPr>
      <t xml:space="preserve"> (ZMDG MÜHLE)</t>
    </r>
  </si>
  <si>
    <r>
      <rPr>
        <b/>
        <sz val="8"/>
        <color theme="1"/>
        <rFont val="Calibri"/>
        <family val="2"/>
        <scheme val="minor"/>
      </rPr>
      <t>Pędzel do golenia</t>
    </r>
    <r>
      <rPr>
        <sz val="8"/>
        <color theme="1"/>
        <rFont val="Calibri"/>
        <family val="2"/>
        <scheme val="minor"/>
      </rPr>
      <t xml:space="preserve"> (ZPDG MÜHLE)</t>
    </r>
  </si>
  <si>
    <r>
      <rPr>
        <b/>
        <sz val="8"/>
        <color theme="1"/>
        <rFont val="Calibri"/>
        <family val="2"/>
        <scheme val="minor"/>
      </rPr>
      <t xml:space="preserve">Brodacza </t>
    </r>
    <r>
      <rPr>
        <sz val="8"/>
        <color theme="1"/>
        <rFont val="Calibri"/>
        <family val="2"/>
        <scheme val="minor"/>
      </rPr>
      <t>(MB, MTC, MW, M3W1, SZDW)</t>
    </r>
  </si>
  <si>
    <r>
      <rPr>
        <b/>
        <sz val="8"/>
        <color theme="1"/>
        <rFont val="Calibri"/>
        <family val="2"/>
        <scheme val="minor"/>
      </rPr>
      <t>Zadbany Brodacz</t>
    </r>
    <r>
      <rPr>
        <sz val="8"/>
        <color theme="1"/>
        <rFont val="Calibri"/>
        <family val="2"/>
        <scheme val="minor"/>
      </rPr>
      <t xml:space="preserve"> (MB, BBD, SZDW)</t>
    </r>
  </si>
  <si>
    <r>
      <rPr>
        <b/>
        <sz val="8"/>
        <color theme="1"/>
        <rFont val="Calibri"/>
        <family val="2"/>
        <scheme val="minor"/>
      </rPr>
      <t>Golibrody</t>
    </r>
    <r>
      <rPr>
        <sz val="8"/>
        <color theme="1"/>
        <rFont val="Calibri"/>
        <family val="2"/>
        <scheme val="minor"/>
      </rPr>
      <t xml:space="preserve"> (MG, MTC, MW, M3W1, PDG)</t>
    </r>
  </si>
  <si>
    <r>
      <rPr>
        <b/>
        <sz val="8"/>
        <color theme="1"/>
        <rFont val="Calibri"/>
        <family val="2"/>
        <scheme val="minor"/>
      </rPr>
      <t>Gładki Golibroda</t>
    </r>
    <r>
      <rPr>
        <sz val="8"/>
        <color theme="1"/>
        <rFont val="Calibri"/>
        <family val="2"/>
        <scheme val="minor"/>
      </rPr>
      <t xml:space="preserve"> (MG, KPG80, PDG MÜHLE)</t>
    </r>
  </si>
  <si>
    <r>
      <rPr>
        <b/>
        <sz val="8"/>
        <color theme="1"/>
        <rFont val="Calibri"/>
        <family val="2"/>
        <scheme val="minor"/>
      </rPr>
      <t>Pakiet Brodacza</t>
    </r>
    <r>
      <rPr>
        <sz val="8"/>
        <color theme="1"/>
        <rFont val="Calibri"/>
        <family val="2"/>
        <scheme val="minor"/>
      </rPr>
      <t xml:space="preserve"> (MB, SZDW)</t>
    </r>
  </si>
  <si>
    <r>
      <rPr>
        <b/>
        <sz val="8"/>
        <color theme="1"/>
        <rFont val="Calibri"/>
        <family val="2"/>
        <scheme val="minor"/>
      </rPr>
      <t>Stylowy Brodacz</t>
    </r>
    <r>
      <rPr>
        <sz val="8"/>
        <color theme="1"/>
        <rFont val="Calibri"/>
        <family val="2"/>
        <scheme val="minor"/>
      </rPr>
      <t xml:space="preserve"> (BBD, SZDW)</t>
    </r>
  </si>
  <si>
    <r>
      <rPr>
        <b/>
        <sz val="8"/>
        <color theme="1"/>
        <rFont val="Calibri"/>
        <family val="2"/>
        <scheme val="minor"/>
      </rPr>
      <t>Schludny Drwal</t>
    </r>
    <r>
      <rPr>
        <sz val="8"/>
        <color theme="1"/>
        <rFont val="Calibri"/>
        <family val="2"/>
        <scheme val="minor"/>
      </rPr>
      <t xml:space="preserve"> (MB, ODB30, SZDW)</t>
    </r>
  </si>
  <si>
    <r>
      <rPr>
        <b/>
        <sz val="8"/>
        <color theme="1"/>
        <rFont val="Calibri"/>
        <family val="2"/>
        <scheme val="minor"/>
      </rPr>
      <t>Wet Shaving Set</t>
    </r>
    <r>
      <rPr>
        <sz val="8"/>
        <color theme="1"/>
        <rFont val="Calibri"/>
        <family val="2"/>
        <scheme val="minor"/>
      </rPr>
      <t xml:space="preserve"> (MG, Stojak, PDG MÜHLE, MDG MÜHLE)</t>
    </r>
  </si>
  <si>
    <r>
      <rPr>
        <b/>
        <sz val="8"/>
        <color theme="1"/>
        <rFont val="Calibri"/>
        <family val="2"/>
        <scheme val="minor"/>
      </rPr>
      <t>ZEWXWAHL</t>
    </r>
    <r>
      <rPr>
        <sz val="8"/>
        <color theme="1"/>
        <rFont val="Calibri"/>
        <family val="2"/>
        <scheme val="minor"/>
      </rPr>
      <t xml:space="preserve"> (MB, MTC, SZDW, 2xMZ, Trymer WAHL)</t>
    </r>
  </si>
  <si>
    <t>Kontakt w sprawie zamówień</t>
  </si>
  <si>
    <t>Numer telefonu</t>
  </si>
  <si>
    <t>Lniana Kosmetyczka Podróżnika</t>
  </si>
  <si>
    <t>Bawełniana Kosmetyczka Podróżnika</t>
  </si>
  <si>
    <t>Roller do włosów i brody</t>
  </si>
  <si>
    <r>
      <rPr>
        <b/>
        <sz val="8"/>
        <rFont val="Calibri"/>
        <family val="2"/>
        <scheme val="minor"/>
      </rPr>
      <t>Kubek ZEW  500ml</t>
    </r>
    <r>
      <rPr>
        <sz val="8"/>
        <rFont val="Calibri"/>
        <family val="2"/>
        <scheme val="minor"/>
      </rPr>
      <t xml:space="preserve"> (KZ)</t>
    </r>
  </si>
  <si>
    <r>
      <rPr>
        <b/>
        <sz val="8"/>
        <rFont val="Calibri"/>
        <family val="2"/>
        <scheme val="minor"/>
      </rPr>
      <t xml:space="preserve">Kubek ZEW 100ml </t>
    </r>
    <r>
      <rPr>
        <sz val="8"/>
        <rFont val="Calibri"/>
        <family val="2"/>
        <scheme val="minor"/>
      </rPr>
      <t>(KZE)</t>
    </r>
  </si>
  <si>
    <r>
      <rPr>
        <b/>
        <sz val="8"/>
        <rFont val="Calibri"/>
        <family val="2"/>
        <scheme val="minor"/>
      </rPr>
      <t>Olejek do Brody w płynie z pipetą</t>
    </r>
    <r>
      <rPr>
        <sz val="8"/>
        <rFont val="Calibri"/>
        <family val="2"/>
        <scheme val="minor"/>
      </rPr>
      <t xml:space="preserve"> (ODBP)</t>
    </r>
  </si>
  <si>
    <r>
      <rPr>
        <b/>
        <sz val="8"/>
        <rFont val="Calibri"/>
        <family val="2"/>
        <scheme val="minor"/>
      </rPr>
      <t>Pasta do zębów</t>
    </r>
    <r>
      <rPr>
        <sz val="8"/>
        <rFont val="Calibri"/>
        <family val="2"/>
        <scheme val="minor"/>
      </rPr>
      <t xml:space="preserve"> (PDZ)</t>
    </r>
  </si>
  <si>
    <r>
      <rPr>
        <b/>
        <sz val="8"/>
        <rFont val="Calibri"/>
        <family val="2"/>
        <scheme val="minor"/>
      </rPr>
      <t>Bambusowa szczoteczka do zębów 19 cm</t>
    </r>
    <r>
      <rPr>
        <sz val="8"/>
        <rFont val="Calibri"/>
        <family val="2"/>
        <scheme val="minor"/>
      </rPr>
      <t xml:space="preserve"> (SZZ)</t>
    </r>
  </si>
  <si>
    <r>
      <rPr>
        <b/>
        <sz val="8"/>
        <rFont val="Calibri"/>
        <family val="2"/>
        <scheme val="minor"/>
      </rPr>
      <t>Bambusowa szczoteczka do zębów 14 cm</t>
    </r>
    <r>
      <rPr>
        <sz val="8"/>
        <rFont val="Calibri"/>
        <family val="2"/>
        <scheme val="minor"/>
      </rPr>
      <t xml:space="preserve"> (SZZD)</t>
    </r>
  </si>
  <si>
    <t>Ręcznik ZEW</t>
  </si>
  <si>
    <r>
      <rPr>
        <b/>
        <sz val="8"/>
        <color theme="1"/>
        <rFont val="Calibri"/>
        <family val="2"/>
        <scheme val="minor"/>
      </rPr>
      <t>Olejek do Brody 30 ml w puszce</t>
    </r>
    <r>
      <rPr>
        <sz val="8"/>
        <color theme="1"/>
        <rFont val="Calibri"/>
        <family val="2"/>
        <scheme val="minor"/>
      </rPr>
      <t xml:space="preserve"> (ODB30)</t>
    </r>
  </si>
  <si>
    <r>
      <rPr>
        <b/>
        <sz val="8"/>
        <rFont val="Calibri"/>
        <family val="2"/>
        <scheme val="minor"/>
      </rPr>
      <t>Pomada do włosów</t>
    </r>
    <r>
      <rPr>
        <sz val="8"/>
        <rFont val="Calibri"/>
        <family val="2"/>
        <scheme val="minor"/>
      </rPr>
      <t xml:space="preserve"> (PDW) </t>
    </r>
  </si>
  <si>
    <r>
      <rPr>
        <b/>
        <sz val="8"/>
        <color theme="1"/>
        <rFont val="Calibri"/>
        <family val="2"/>
        <scheme val="minor"/>
      </rPr>
      <t>Prosty Drwal</t>
    </r>
    <r>
      <rPr>
        <sz val="8"/>
        <color theme="1"/>
        <rFont val="Calibri"/>
        <family val="2"/>
        <scheme val="minor"/>
      </rPr>
      <t xml:space="preserve"> (MB, MZ, SZDW, ODBP)</t>
    </r>
  </si>
  <si>
    <r>
      <rPr>
        <b/>
        <sz val="8"/>
        <color theme="1"/>
        <rFont val="Calibri"/>
        <family val="2"/>
        <scheme val="minor"/>
      </rPr>
      <t>Wymagjący Traper</t>
    </r>
    <r>
      <rPr>
        <sz val="8"/>
        <color theme="1"/>
        <rFont val="Calibri"/>
        <family val="2"/>
        <scheme val="minor"/>
      </rPr>
      <t xml:space="preserve"> (MTC, MZ, KTC80, KPG80)</t>
    </r>
  </si>
  <si>
    <r>
      <rPr>
        <b/>
        <sz val="8"/>
        <rFont val="Calibri"/>
        <family val="2"/>
        <scheme val="minor"/>
      </rPr>
      <t>Glinka do włosów</t>
    </r>
    <r>
      <rPr>
        <sz val="8"/>
        <rFont val="Calibri"/>
        <family val="2"/>
        <scheme val="minor"/>
      </rPr>
      <t xml:space="preserve"> (GDW) </t>
    </r>
  </si>
  <si>
    <t>Mydło aseptyczne ze srebrem</t>
  </si>
  <si>
    <t>Żel antybakteryjny do rąk 60%</t>
  </si>
  <si>
    <t>Żel antybakteryjny do rąk 70% z aloesem</t>
  </si>
  <si>
    <t>Balsam do brody 80ml z olejem konopnym</t>
  </si>
  <si>
    <t>Olejek do brody z pipetą 30ml z olejem konopnym MAT</t>
  </si>
  <si>
    <t>Olejek do brody z pipetą 30ml z olejem konopnym POŁYSK</t>
  </si>
  <si>
    <t>Prosty Drwal z olejem konopnym MAT</t>
  </si>
  <si>
    <t>Prosty Drwal z olejem konopnym POŁYSK</t>
  </si>
  <si>
    <t>Naturalnie Sklep ziel-med.,drog. Martyna Pietrowska</t>
  </si>
  <si>
    <t>Naturalnie Sklep zielarsko-medyczny, drogeria Martyna Pietrowska</t>
  </si>
  <si>
    <t>ul. 1go Maja 43</t>
  </si>
  <si>
    <t xml:space="preserve">Martyna Pietrowska </t>
  </si>
  <si>
    <t xml:space="preserve">41-706 Ruda Śląska </t>
  </si>
  <si>
    <t>69 25 93 165</t>
  </si>
  <si>
    <t>naturalnie2016@gmail.com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</si>
</sst>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000\-000\-00\-00"/>
    <numFmt numFmtId="165" formatCode="_-* #,##0.00\ [$zł-415]_-;\-* #,##0.00\ [$zł-415]_-;_-* &quot;-&quot;??\ [$zł-415]_-;_-@_-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0" xfId="0" applyFont="1" applyProtection="1"/>
    <xf numFmtId="3" fontId="3" fillId="0" borderId="1" xfId="0" applyNumberFormat="1" applyFont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8" fillId="0" borderId="0" xfId="0" applyFont="1" applyAlignment="1">
      <alignment horizontal="center" vertical="center"/>
    </xf>
    <xf numFmtId="164" fontId="3" fillId="0" borderId="0" xfId="0" applyNumberFormat="1" applyFont="1"/>
    <xf numFmtId="0" fontId="6" fillId="0" borderId="0" xfId="0" applyFont="1" applyAlignment="1">
      <alignment horizontal="center"/>
    </xf>
    <xf numFmtId="44" fontId="12" fillId="2" borderId="1" xfId="0" applyNumberFormat="1" applyFont="1" applyFill="1" applyBorder="1" applyAlignment="1">
      <alignment horizontal="right" vertical="center"/>
    </xf>
    <xf numFmtId="44" fontId="4" fillId="2" borderId="1" xfId="0" applyNumberFormat="1" applyFont="1" applyFill="1" applyBorder="1" applyAlignment="1">
      <alignment horizontal="right" vertical="center"/>
    </xf>
    <xf numFmtId="44" fontId="13" fillId="0" borderId="1" xfId="0" applyNumberFormat="1" applyFont="1" applyBorder="1" applyAlignment="1">
      <alignment horizontal="right" vertical="center"/>
    </xf>
    <xf numFmtId="44" fontId="4" fillId="0" borderId="1" xfId="0" applyNumberFormat="1" applyFont="1" applyBorder="1" applyAlignment="1">
      <alignment horizontal="right" vertical="center"/>
    </xf>
    <xf numFmtId="44" fontId="4" fillId="0" borderId="1" xfId="0" applyNumberFormat="1" applyFont="1" applyBorder="1" applyAlignment="1" applyProtection="1">
      <alignment horizontal="right" vertical="center"/>
    </xf>
    <xf numFmtId="44" fontId="4" fillId="2" borderId="1" xfId="0" applyNumberFormat="1" applyFont="1" applyFill="1" applyBorder="1" applyAlignment="1" applyProtection="1">
      <alignment horizontal="right" vertical="center"/>
    </xf>
    <xf numFmtId="44" fontId="4" fillId="0" borderId="1" xfId="0" applyNumberFormat="1" applyFont="1" applyFill="1" applyBorder="1" applyAlignment="1" applyProtection="1">
      <alignment horizontal="right" vertical="center"/>
    </xf>
    <xf numFmtId="44" fontId="12" fillId="0" borderId="1" xfId="0" applyNumberFormat="1" applyFont="1" applyBorder="1" applyAlignment="1">
      <alignment horizontal="right" vertical="center"/>
    </xf>
    <xf numFmtId="44" fontId="4" fillId="0" borderId="0" xfId="0" applyNumberFormat="1" applyFont="1" applyAlignment="1" applyProtection="1">
      <alignment horizontal="right" vertical="center"/>
    </xf>
    <xf numFmtId="44" fontId="4" fillId="0" borderId="12" xfId="0" applyNumberFormat="1" applyFont="1" applyBorder="1" applyAlignment="1" applyProtection="1">
      <alignment horizontal="right" vertical="center"/>
    </xf>
    <xf numFmtId="0" fontId="4" fillId="0" borderId="1" xfId="0" applyNumberFormat="1" applyFont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12" fillId="2" borderId="1" xfId="0" applyNumberFormat="1" applyFont="1" applyFill="1" applyBorder="1" applyAlignment="1">
      <alignment horizontal="right" vertical="center"/>
    </xf>
    <xf numFmtId="44" fontId="2" fillId="0" borderId="1" xfId="0" applyNumberFormat="1" applyFont="1" applyBorder="1" applyAlignment="1">
      <alignment horizontal="right" vertical="center"/>
    </xf>
    <xf numFmtId="44" fontId="2" fillId="2" borderId="1" xfId="0" applyNumberFormat="1" applyFont="1" applyFill="1" applyBorder="1" applyAlignment="1">
      <alignment horizontal="right" vertical="center"/>
    </xf>
    <xf numFmtId="44" fontId="12" fillId="2" borderId="1" xfId="0" applyNumberFormat="1" applyFont="1" applyFill="1" applyBorder="1" applyAlignment="1">
      <alignment horizontal="right" vertical="center"/>
    </xf>
    <xf numFmtId="44" fontId="1" fillId="2" borderId="1" xfId="0" applyNumberFormat="1" applyFont="1" applyFill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4" fontId="12" fillId="0" borderId="0" xfId="0" applyNumberFormat="1" applyFont="1" applyAlignment="1">
      <alignment horizontal="right" vertical="center"/>
    </xf>
    <xf numFmtId="44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8" fillId="0" borderId="4" xfId="0" applyFont="1" applyBorder="1" applyAlignment="1">
      <alignment horizontal="right" vertical="center"/>
    </xf>
    <xf numFmtId="165" fontId="10" fillId="0" borderId="5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165" fontId="10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44" fontId="12" fillId="0" borderId="0" xfId="0" applyNumberFormat="1" applyFont="1" applyBorder="1" applyAlignment="1">
      <alignment horizontal="right" vertical="center"/>
    </xf>
    <xf numFmtId="44" fontId="2" fillId="0" borderId="0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10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/>
    </xf>
    <xf numFmtId="49" fontId="4" fillId="0" borderId="1" xfId="0" applyNumberFormat="1" applyFont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8" fillId="3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13" xfId="0" applyFont="1" applyFill="1" applyBorder="1" applyAlignment="1" applyProtection="1">
      <alignment horizontal="left" vertical="center"/>
    </xf>
    <xf numFmtId="0" fontId="4" fillId="2" borderId="15" xfId="0" applyFont="1" applyFill="1" applyBorder="1" applyAlignment="1" applyProtection="1">
      <alignment horizontal="left" vertical="center"/>
    </xf>
    <xf numFmtId="0" fontId="4" fillId="2" borderId="14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2" fillId="2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/>
    </xf>
    <xf numFmtId="0" fontId="11" fillId="0" borderId="1" xfId="0" applyFont="1" applyFill="1" applyBorder="1" applyAlignment="1" applyProtection="1">
      <alignment horizontal="left" vertical="center"/>
    </xf>
    <xf numFmtId="44" fontId="4" fillId="0" borderId="1" xfId="0" applyNumberFormat="1" applyFont="1" applyBorder="1" applyAlignment="1" applyProtection="1">
      <alignment horizontal="right" vertical="center"/>
    </xf>
    <xf numFmtId="44" fontId="4" fillId="2" borderId="1" xfId="0" applyNumberFormat="1" applyFont="1" applyFill="1" applyBorder="1" applyAlignment="1" applyProtection="1">
      <alignment horizontal="right" vertical="center"/>
    </xf>
    <xf numFmtId="0" fontId="11" fillId="2" borderId="1" xfId="0" applyFont="1" applyFill="1" applyBorder="1" applyAlignment="1">
      <alignment horizontal="left" vertical="center"/>
    </xf>
    <xf numFmtId="44" fontId="12" fillId="2" borderId="1" xfId="0" applyNumberFormat="1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4" fontId="13" fillId="0" borderId="13" xfId="0" applyNumberFormat="1" applyFont="1" applyBorder="1" applyAlignment="1">
      <alignment horizontal="right" vertical="center"/>
    </xf>
    <xf numFmtId="44" fontId="13" fillId="0" borderId="14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44" fontId="12" fillId="0" borderId="13" xfId="0" applyNumberFormat="1" applyFont="1" applyBorder="1" applyAlignment="1">
      <alignment horizontal="right" vertical="center"/>
    </xf>
    <xf numFmtId="44" fontId="12" fillId="0" borderId="14" xfId="0" applyNumberFormat="1" applyFont="1" applyBorder="1" applyAlignment="1">
      <alignment horizontal="right" vertical="center"/>
    </xf>
    <xf numFmtId="44" fontId="12" fillId="2" borderId="13" xfId="0" applyNumberFormat="1" applyFont="1" applyFill="1" applyBorder="1" applyAlignment="1">
      <alignment horizontal="right" vertical="center"/>
    </xf>
    <xf numFmtId="44" fontId="12" fillId="2" borderId="14" xfId="0" applyNumberFormat="1" applyFont="1" applyFill="1" applyBorder="1" applyAlignment="1">
      <alignment horizontal="right" vertical="center"/>
    </xf>
    <xf numFmtId="0" fontId="4" fillId="0" borderId="13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 vertical="center"/>
    </xf>
    <xf numFmtId="44" fontId="4" fillId="0" borderId="1" xfId="0" applyNumberFormat="1" applyFont="1" applyFill="1" applyBorder="1" applyAlignment="1" applyProtection="1">
      <alignment horizontal="right" vertical="center"/>
    </xf>
    <xf numFmtId="0" fontId="4" fillId="0" borderId="1" xfId="0" applyFont="1" applyFill="1" applyBorder="1" applyAlignment="1" applyProtection="1">
      <alignment horizontal="left" vertical="center"/>
    </xf>
    <xf numFmtId="0" fontId="9" fillId="3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44" fontId="12" fillId="0" borderId="1" xfId="0" applyNumberFormat="1" applyFont="1" applyFill="1" applyBorder="1" applyAlignment="1" applyProtection="1">
      <alignment horizontal="right" vertical="center"/>
    </xf>
    <xf numFmtId="44" fontId="12" fillId="2" borderId="1" xfId="0" applyNumberFormat="1" applyFont="1" applyFill="1" applyBorder="1" applyAlignment="1" applyProtection="1">
      <alignment horizontal="right" vertical="center"/>
    </xf>
    <xf numFmtId="44" fontId="4" fillId="0" borderId="0" xfId="0" applyNumberFormat="1" applyFont="1" applyAlignment="1" applyProtection="1">
      <alignment horizontal="right" vertical="center"/>
    </xf>
    <xf numFmtId="49" fontId="4" fillId="0" borderId="1" xfId="0" applyNumberFormat="1" applyFont="1" applyBorder="1" applyAlignment="1" applyProtection="1">
      <alignment horizontal="left" vertical="top" wrapText="1"/>
      <protection locked="0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 vertical="top" wrapText="1"/>
    </xf>
    <xf numFmtId="49" fontId="4" fillId="0" borderId="7" xfId="0" applyNumberFormat="1" applyFont="1" applyBorder="1" applyAlignment="1">
      <alignment horizontal="center" vertical="top" wrapText="1"/>
    </xf>
    <xf numFmtId="49" fontId="4" fillId="0" borderId="8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center"/>
    </xf>
    <xf numFmtId="44" fontId="4" fillId="2" borderId="13" xfId="0" applyNumberFormat="1" applyFont="1" applyFill="1" applyBorder="1" applyAlignment="1">
      <alignment horizontal="right" vertical="center"/>
    </xf>
    <xf numFmtId="44" fontId="4" fillId="2" borderId="14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44" fontId="4" fillId="0" borderId="13" xfId="0" applyNumberFormat="1" applyFont="1" applyBorder="1" applyAlignment="1">
      <alignment horizontal="right" vertical="center"/>
    </xf>
    <xf numFmtId="44" fontId="4" fillId="0" borderId="14" xfId="0" applyNumberFormat="1" applyFont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160194</xdr:colOff>
      <xdr:row>0</xdr:row>
      <xdr:rowOff>1</xdr:rowOff>
    </xdr:from>
    <xdr:to>
      <xdr:col>3</xdr:col>
      <xdr:colOff>623650</xdr:colOff>
      <xdr:row>1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" t="28900" r="23" b="37748"/>
        <a:stretch/>
      </xdr:blipFill>
      <xdr:spPr>
        <a:xfrm>
          <a:off x="1007919" y="1"/>
          <a:ext cx="2225581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am@poczujzew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4"/>
  <sheetViews>
    <sheetView showGridLines="0" tabSelected="1" zoomScaleNormal="100" workbookViewId="0">
      <selection activeCell="E26" sqref="E26:F26"/>
    </sheetView>
  </sheetViews>
  <sheetFormatPr defaultRowHeight="11.25" x14ac:dyDescent="0.2"/>
  <cols>
    <col min="1" max="2" width="12.7109375" style="1" customWidth="1"/>
    <col min="3" max="3" width="13.7109375" style="1" customWidth="1"/>
    <col min="4" max="4" width="10.7109375" style="54" customWidth="1"/>
    <col min="5" max="5" width="1.140625" style="1" customWidth="1"/>
    <col min="6" max="6" width="13.7109375" style="1" customWidth="1"/>
    <col min="7" max="7" width="9.7109375" style="1" customWidth="1"/>
    <col min="8" max="8" width="10.7109375" style="1" customWidth="1"/>
    <col min="9" max="9" width="6.7109375" style="1" customWidth="1"/>
    <col min="10" max="10" width="10" style="1" customWidth="1"/>
    <col min="11" max="16384" width="9.140625" style="1"/>
  </cols>
  <sheetData>
    <row r="1" spans="1:10" ht="15" customHeight="1" x14ac:dyDescent="0.25">
      <c r="F1" s="112" t="s">
        <v>17</v>
      </c>
      <c r="G1" s="112"/>
      <c r="H1" s="112"/>
      <c r="I1" s="112"/>
    </row>
    <row r="2" spans="1:10" ht="15" customHeight="1" x14ac:dyDescent="0.2">
      <c r="F2" s="4" t="s">
        <v>9</v>
      </c>
      <c r="G2" s="2">
        <v>662100835</v>
      </c>
      <c r="H2" s="113" t="s">
        <v>10</v>
      </c>
      <c r="I2" s="113"/>
    </row>
    <row r="3" spans="1:10" ht="15" x14ac:dyDescent="0.25">
      <c r="A3" s="65" t="s">
        <v>8</v>
      </c>
      <c r="B3" s="65"/>
      <c r="C3" s="66"/>
      <c r="D3" s="66"/>
      <c r="E3"/>
      <c r="F3" s="6"/>
      <c r="G3" s="6"/>
      <c r="H3" s="6"/>
      <c r="I3" s="6"/>
      <c r="J3" s="6"/>
    </row>
    <row r="4" spans="1:10" ht="12.75" customHeight="1" x14ac:dyDescent="0.25">
      <c r="A4" s="64" t="s">
        <v>1</v>
      </c>
      <c r="B4" s="64"/>
      <c r="C4" s="64"/>
      <c r="D4" s="64"/>
      <c r="E4"/>
      <c r="F4" s="64" t="s">
        <v>2</v>
      </c>
      <c r="G4" s="64"/>
      <c r="H4" s="64"/>
      <c r="I4" s="64"/>
      <c r="J4" s="64"/>
    </row>
    <row r="5" spans="1:10" ht="12" customHeight="1" x14ac:dyDescent="0.25">
      <c r="A5" s="73" t="s">
        <v>3</v>
      </c>
      <c r="B5" s="68" t="s">
        <v>70</v>
      </c>
      <c r="C5" s="68"/>
      <c r="D5" s="68"/>
      <c r="E5"/>
      <c r="F5" s="71" t="s">
        <v>3</v>
      </c>
      <c r="G5" s="117" t="s">
        <v>71</v>
      </c>
      <c r="H5" s="117"/>
      <c r="I5" s="117"/>
      <c r="J5" s="117"/>
    </row>
    <row r="6" spans="1:10" ht="12" customHeight="1" x14ac:dyDescent="0.25">
      <c r="A6" s="73"/>
      <c r="B6" s="68"/>
      <c r="C6" s="68"/>
      <c r="D6" s="68"/>
      <c r="E6"/>
      <c r="F6" s="71"/>
      <c r="G6" s="117"/>
      <c r="H6" s="117"/>
      <c r="I6" s="117"/>
      <c r="J6" s="117"/>
    </row>
    <row r="7" spans="1:10" ht="12" customHeight="1" x14ac:dyDescent="0.25">
      <c r="A7" s="73" t="s">
        <v>4</v>
      </c>
      <c r="B7" s="74" t="s">
        <v>72</v>
      </c>
      <c r="C7" s="74"/>
      <c r="D7" s="74"/>
      <c r="E7"/>
      <c r="F7" s="60" t="s">
        <v>6</v>
      </c>
      <c r="G7" s="62" t="s">
        <v>73</v>
      </c>
      <c r="H7" s="62"/>
      <c r="I7" s="62"/>
      <c r="J7" s="62"/>
    </row>
    <row r="8" spans="1:10" ht="12" customHeight="1" x14ac:dyDescent="0.25">
      <c r="A8" s="73"/>
      <c r="B8" s="74" t="s">
        <v>74</v>
      </c>
      <c r="C8" s="74"/>
      <c r="D8" s="74"/>
      <c r="E8"/>
      <c r="F8" s="71" t="s">
        <v>4</v>
      </c>
      <c r="G8" s="62" t="s">
        <v>72</v>
      </c>
      <c r="H8" s="62"/>
      <c r="I8" s="62"/>
      <c r="J8" s="62"/>
    </row>
    <row r="9" spans="1:10" ht="12" customHeight="1" x14ac:dyDescent="0.25">
      <c r="A9" s="61" t="s">
        <v>5</v>
      </c>
      <c r="B9" s="75">
        <v>6412472651</v>
      </c>
      <c r="C9" s="75"/>
      <c r="D9" s="75"/>
      <c r="E9"/>
      <c r="F9" s="71"/>
      <c r="G9" s="62" t="s">
        <v>74</v>
      </c>
      <c r="H9" s="62"/>
      <c r="I9" s="62"/>
      <c r="J9" s="62"/>
    </row>
    <row r="10" spans="1:10" ht="12" customHeight="1" x14ac:dyDescent="0.25">
      <c r="A10" s="7"/>
      <c r="B10" s="8"/>
      <c r="C10" s="8"/>
      <c r="D10" s="55"/>
      <c r="E10"/>
      <c r="F10" s="60" t="s">
        <v>46</v>
      </c>
      <c r="G10" s="62" t="s">
        <v>75</v>
      </c>
      <c r="H10" s="62"/>
      <c r="I10" s="62"/>
      <c r="J10" s="62"/>
    </row>
    <row r="11" spans="1:10" ht="12" customHeight="1" x14ac:dyDescent="0.25">
      <c r="A11" s="72" t="s">
        <v>45</v>
      </c>
      <c r="B11" s="72"/>
      <c r="C11" s="72"/>
      <c r="D11" s="72"/>
      <c r="E11"/>
      <c r="F11" s="60" t="s">
        <v>7</v>
      </c>
      <c r="G11" s="62" t="s">
        <v>76</v>
      </c>
      <c r="H11" s="62"/>
      <c r="I11" s="62"/>
      <c r="J11" s="62"/>
    </row>
    <row r="12" spans="1:10" ht="12" customHeight="1" x14ac:dyDescent="0.2">
      <c r="A12" s="67" t="s">
        <v>6</v>
      </c>
      <c r="B12" s="67"/>
      <c r="C12" s="70" t="s">
        <v>21</v>
      </c>
      <c r="D12" s="70"/>
      <c r="E12" s="6"/>
      <c r="F12" s="71" t="s">
        <v>15</v>
      </c>
      <c r="G12" s="63"/>
      <c r="H12" s="63"/>
      <c r="I12" s="63"/>
      <c r="J12" s="63"/>
    </row>
    <row r="13" spans="1:10" ht="12" customHeight="1" x14ac:dyDescent="0.2">
      <c r="A13" s="67" t="s">
        <v>46</v>
      </c>
      <c r="B13" s="67"/>
      <c r="C13" s="70" t="s">
        <v>21</v>
      </c>
      <c r="D13" s="70"/>
      <c r="E13" s="6"/>
      <c r="F13" s="71"/>
      <c r="G13" s="63"/>
      <c r="H13" s="63"/>
      <c r="I13" s="63"/>
      <c r="J13" s="63"/>
    </row>
    <row r="14" spans="1:10" ht="12" customHeight="1" x14ac:dyDescent="0.2">
      <c r="A14" s="67" t="s">
        <v>7</v>
      </c>
      <c r="B14" s="67"/>
      <c r="C14" s="70" t="s">
        <v>21</v>
      </c>
      <c r="D14" s="70"/>
      <c r="E14" s="9"/>
      <c r="F14" s="71"/>
      <c r="G14" s="63"/>
      <c r="H14" s="63"/>
      <c r="I14" s="63"/>
      <c r="J14" s="63"/>
    </row>
    <row r="15" spans="1:10" ht="9" customHeight="1" x14ac:dyDescent="0.2"/>
    <row r="16" spans="1:10" ht="25.5" customHeight="1" x14ac:dyDescent="0.2">
      <c r="A16" s="69" t="s">
        <v>11</v>
      </c>
      <c r="B16" s="69"/>
      <c r="C16" s="69"/>
      <c r="D16" s="3" t="s">
        <v>12</v>
      </c>
      <c r="E16" s="76" t="s">
        <v>13</v>
      </c>
      <c r="F16" s="76"/>
      <c r="G16" s="5" t="s">
        <v>14</v>
      </c>
      <c r="H16" s="5" t="s">
        <v>18</v>
      </c>
    </row>
    <row r="17" spans="1:8" ht="12" customHeight="1" x14ac:dyDescent="0.2">
      <c r="A17" s="81" t="s">
        <v>22</v>
      </c>
      <c r="B17" s="81"/>
      <c r="C17" s="81"/>
      <c r="D17" s="20">
        <v>4</v>
      </c>
      <c r="E17" s="88">
        <v>29.99</v>
      </c>
      <c r="F17" s="88"/>
      <c r="G17" s="13">
        <v>15.85</v>
      </c>
      <c r="H17" s="14">
        <f t="shared" ref="H17:H46" si="0">G17*D17</f>
        <v>63.4</v>
      </c>
    </row>
    <row r="18" spans="1:8" ht="12" customHeight="1" x14ac:dyDescent="0.2">
      <c r="A18" s="77" t="s">
        <v>23</v>
      </c>
      <c r="B18" s="77"/>
      <c r="C18" s="77"/>
      <c r="D18" s="21"/>
      <c r="E18" s="89">
        <v>24.99</v>
      </c>
      <c r="F18" s="89"/>
      <c r="G18" s="11">
        <v>13.21</v>
      </c>
      <c r="H18" s="15">
        <f t="shared" si="0"/>
        <v>0</v>
      </c>
    </row>
    <row r="19" spans="1:8" ht="12" customHeight="1" x14ac:dyDescent="0.2">
      <c r="A19" s="81" t="s">
        <v>24</v>
      </c>
      <c r="B19" s="81"/>
      <c r="C19" s="81"/>
      <c r="D19" s="20"/>
      <c r="E19" s="88">
        <v>24.99</v>
      </c>
      <c r="F19" s="88"/>
      <c r="G19" s="13">
        <v>13.21</v>
      </c>
      <c r="H19" s="14">
        <f t="shared" si="0"/>
        <v>0</v>
      </c>
    </row>
    <row r="20" spans="1:8" ht="12" customHeight="1" x14ac:dyDescent="0.2">
      <c r="A20" s="77" t="s">
        <v>25</v>
      </c>
      <c r="B20" s="77"/>
      <c r="C20" s="77"/>
      <c r="D20" s="21">
        <v>1</v>
      </c>
      <c r="E20" s="89">
        <v>24.99</v>
      </c>
      <c r="F20" s="89"/>
      <c r="G20" s="11">
        <v>13.21</v>
      </c>
      <c r="H20" s="15">
        <f t="shared" si="0"/>
        <v>13.21</v>
      </c>
    </row>
    <row r="21" spans="1:8" ht="12" customHeight="1" x14ac:dyDescent="0.2">
      <c r="A21" s="81" t="s">
        <v>26</v>
      </c>
      <c r="B21" s="81"/>
      <c r="C21" s="81"/>
      <c r="D21" s="20">
        <v>2</v>
      </c>
      <c r="E21" s="88">
        <v>34.99</v>
      </c>
      <c r="F21" s="88"/>
      <c r="G21" s="13">
        <v>18.489999999999998</v>
      </c>
      <c r="H21" s="14">
        <f t="shared" si="0"/>
        <v>36.979999999999997</v>
      </c>
    </row>
    <row r="22" spans="1:8" ht="12" customHeight="1" x14ac:dyDescent="0.2">
      <c r="A22" s="77" t="s">
        <v>27</v>
      </c>
      <c r="B22" s="77"/>
      <c r="C22" s="77"/>
      <c r="D22" s="21"/>
      <c r="E22" s="89">
        <v>55</v>
      </c>
      <c r="F22" s="89"/>
      <c r="G22" s="11">
        <v>29.07</v>
      </c>
      <c r="H22" s="15">
        <f t="shared" si="0"/>
        <v>0</v>
      </c>
    </row>
    <row r="23" spans="1:8" ht="12" customHeight="1" x14ac:dyDescent="0.2">
      <c r="A23" s="81" t="s">
        <v>28</v>
      </c>
      <c r="B23" s="81"/>
      <c r="C23" s="81"/>
      <c r="D23" s="20">
        <v>1</v>
      </c>
      <c r="E23" s="88">
        <v>50</v>
      </c>
      <c r="F23" s="88"/>
      <c r="G23" s="13">
        <v>26.42</v>
      </c>
      <c r="H23" s="14">
        <f t="shared" si="0"/>
        <v>26.42</v>
      </c>
    </row>
    <row r="24" spans="1:8" ht="12" customHeight="1" x14ac:dyDescent="0.2">
      <c r="A24" s="77" t="s">
        <v>29</v>
      </c>
      <c r="B24" s="77"/>
      <c r="C24" s="77"/>
      <c r="D24" s="21">
        <v>4</v>
      </c>
      <c r="E24" s="89">
        <v>20.99</v>
      </c>
      <c r="F24" s="89"/>
      <c r="G24" s="11">
        <v>11.1</v>
      </c>
      <c r="H24" s="15">
        <f t="shared" si="0"/>
        <v>44.4</v>
      </c>
    </row>
    <row r="25" spans="1:8" ht="12" customHeight="1" x14ac:dyDescent="0.2">
      <c r="A25" s="81" t="s">
        <v>30</v>
      </c>
      <c r="B25" s="81"/>
      <c r="C25" s="81"/>
      <c r="D25" s="20"/>
      <c r="E25" s="88">
        <v>70</v>
      </c>
      <c r="F25" s="88"/>
      <c r="G25" s="13">
        <v>36.99</v>
      </c>
      <c r="H25" s="14">
        <f t="shared" si="0"/>
        <v>0</v>
      </c>
    </row>
    <row r="26" spans="1:8" ht="12" customHeight="1" x14ac:dyDescent="0.2">
      <c r="A26" s="77" t="s">
        <v>31</v>
      </c>
      <c r="B26" s="77"/>
      <c r="C26" s="77"/>
      <c r="D26" s="21">
        <v>3</v>
      </c>
      <c r="E26" s="89">
        <v>29.9</v>
      </c>
      <c r="F26" s="89"/>
      <c r="G26" s="11">
        <v>15.8</v>
      </c>
      <c r="H26" s="15">
        <f t="shared" si="0"/>
        <v>47.400000000000006</v>
      </c>
    </row>
    <row r="27" spans="1:8" ht="12" customHeight="1" x14ac:dyDescent="0.2">
      <c r="A27" s="81" t="s">
        <v>57</v>
      </c>
      <c r="B27" s="81"/>
      <c r="C27" s="81"/>
      <c r="D27" s="20"/>
      <c r="E27" s="88">
        <v>65</v>
      </c>
      <c r="F27" s="88"/>
      <c r="G27" s="13">
        <v>34.35</v>
      </c>
      <c r="H27" s="14">
        <f t="shared" si="0"/>
        <v>0</v>
      </c>
    </row>
    <row r="28" spans="1:8" ht="12" customHeight="1" x14ac:dyDescent="0.2">
      <c r="A28" s="77" t="s">
        <v>32</v>
      </c>
      <c r="B28" s="77"/>
      <c r="C28" s="77"/>
      <c r="D28" s="21">
        <v>1</v>
      </c>
      <c r="E28" s="89">
        <v>50</v>
      </c>
      <c r="F28" s="89"/>
      <c r="G28" s="11">
        <v>26.42</v>
      </c>
      <c r="H28" s="15">
        <f t="shared" si="0"/>
        <v>26.42</v>
      </c>
    </row>
    <row r="29" spans="1:8" ht="12" customHeight="1" x14ac:dyDescent="0.2">
      <c r="A29" s="81" t="s">
        <v>33</v>
      </c>
      <c r="B29" s="81"/>
      <c r="C29" s="81"/>
      <c r="D29" s="20">
        <v>2</v>
      </c>
      <c r="E29" s="88">
        <v>55</v>
      </c>
      <c r="F29" s="88"/>
      <c r="G29" s="13">
        <v>29.07</v>
      </c>
      <c r="H29" s="14">
        <f t="shared" si="0"/>
        <v>58.14</v>
      </c>
    </row>
    <row r="30" spans="1:8" ht="12" customHeight="1" x14ac:dyDescent="0.2">
      <c r="A30" s="77" t="s">
        <v>34</v>
      </c>
      <c r="B30" s="77"/>
      <c r="C30" s="77"/>
      <c r="D30" s="21"/>
      <c r="E30" s="89">
        <v>149</v>
      </c>
      <c r="F30" s="89"/>
      <c r="G30" s="11">
        <v>90.86</v>
      </c>
      <c r="H30" s="15">
        <f t="shared" si="0"/>
        <v>0</v>
      </c>
    </row>
    <row r="31" spans="1:8" ht="12" customHeight="1" x14ac:dyDescent="0.2">
      <c r="A31" s="111" t="s">
        <v>35</v>
      </c>
      <c r="B31" s="111"/>
      <c r="C31" s="111"/>
      <c r="D31" s="22"/>
      <c r="E31" s="110">
        <v>119</v>
      </c>
      <c r="F31" s="110"/>
      <c r="G31" s="13">
        <v>72.56</v>
      </c>
      <c r="H31" s="16">
        <f t="shared" si="0"/>
        <v>0</v>
      </c>
    </row>
    <row r="32" spans="1:8" ht="12" customHeight="1" x14ac:dyDescent="0.2">
      <c r="A32" s="109" t="s">
        <v>47</v>
      </c>
      <c r="B32" s="109"/>
      <c r="C32" s="109"/>
      <c r="D32" s="21"/>
      <c r="E32" s="89">
        <v>89</v>
      </c>
      <c r="F32" s="89"/>
      <c r="G32" s="11">
        <v>47.03</v>
      </c>
      <c r="H32" s="15">
        <f t="shared" si="0"/>
        <v>0</v>
      </c>
    </row>
    <row r="33" spans="1:8" ht="12" customHeight="1" x14ac:dyDescent="0.2">
      <c r="A33" s="87" t="s">
        <v>48</v>
      </c>
      <c r="B33" s="87"/>
      <c r="C33" s="87"/>
      <c r="D33" s="22"/>
      <c r="E33" s="114">
        <v>89</v>
      </c>
      <c r="F33" s="114"/>
      <c r="G33" s="13">
        <v>47.03</v>
      </c>
      <c r="H33" s="16">
        <f t="shared" si="0"/>
        <v>0</v>
      </c>
    </row>
    <row r="34" spans="1:8" ht="12" customHeight="1" x14ac:dyDescent="0.2">
      <c r="A34" s="85" t="s">
        <v>50</v>
      </c>
      <c r="B34" s="85"/>
      <c r="C34" s="85"/>
      <c r="D34" s="21"/>
      <c r="E34" s="115">
        <v>38</v>
      </c>
      <c r="F34" s="115"/>
      <c r="G34" s="11">
        <v>20.079999999999998</v>
      </c>
      <c r="H34" s="15">
        <f t="shared" si="0"/>
        <v>0</v>
      </c>
    </row>
    <row r="35" spans="1:8" ht="12" customHeight="1" x14ac:dyDescent="0.2">
      <c r="A35" s="86" t="s">
        <v>51</v>
      </c>
      <c r="B35" s="86"/>
      <c r="C35" s="86"/>
      <c r="D35" s="22"/>
      <c r="E35" s="114">
        <v>28</v>
      </c>
      <c r="F35" s="114"/>
      <c r="G35" s="13">
        <v>14.79</v>
      </c>
      <c r="H35" s="16">
        <f t="shared" si="0"/>
        <v>0</v>
      </c>
    </row>
    <row r="36" spans="1:8" ht="12" customHeight="1" x14ac:dyDescent="0.2">
      <c r="A36" s="85" t="s">
        <v>52</v>
      </c>
      <c r="B36" s="85"/>
      <c r="C36" s="85"/>
      <c r="D36" s="21">
        <v>1</v>
      </c>
      <c r="E36" s="115">
        <v>69</v>
      </c>
      <c r="F36" s="115"/>
      <c r="G36" s="11">
        <v>36.47</v>
      </c>
      <c r="H36" s="15">
        <f>G36*D36</f>
        <v>36.47</v>
      </c>
    </row>
    <row r="37" spans="1:8" ht="12" customHeight="1" x14ac:dyDescent="0.2">
      <c r="A37" s="87" t="s">
        <v>49</v>
      </c>
      <c r="B37" s="87"/>
      <c r="C37" s="87"/>
      <c r="D37" s="22"/>
      <c r="E37" s="114">
        <v>30</v>
      </c>
      <c r="F37" s="114"/>
      <c r="G37" s="17">
        <v>15.85</v>
      </c>
      <c r="H37" s="16">
        <f t="shared" si="0"/>
        <v>0</v>
      </c>
    </row>
    <row r="38" spans="1:8" ht="12" customHeight="1" x14ac:dyDescent="0.2">
      <c r="A38" s="85" t="s">
        <v>53</v>
      </c>
      <c r="B38" s="85"/>
      <c r="C38" s="85"/>
      <c r="D38" s="21"/>
      <c r="E38" s="115">
        <v>35</v>
      </c>
      <c r="F38" s="115"/>
      <c r="G38" s="10">
        <v>18.489999999999998</v>
      </c>
      <c r="H38" s="15">
        <f t="shared" si="0"/>
        <v>0</v>
      </c>
    </row>
    <row r="39" spans="1:8" ht="12" customHeight="1" x14ac:dyDescent="0.2">
      <c r="A39" s="86" t="s">
        <v>54</v>
      </c>
      <c r="B39" s="86"/>
      <c r="C39" s="86"/>
      <c r="D39" s="22"/>
      <c r="E39" s="114">
        <v>10.99</v>
      </c>
      <c r="F39" s="114"/>
      <c r="G39" s="17">
        <v>5.8</v>
      </c>
      <c r="H39" s="16">
        <f t="shared" si="0"/>
        <v>0</v>
      </c>
    </row>
    <row r="40" spans="1:8" ht="12" customHeight="1" x14ac:dyDescent="0.2">
      <c r="A40" s="85" t="s">
        <v>55</v>
      </c>
      <c r="B40" s="85"/>
      <c r="C40" s="85"/>
      <c r="D40" s="21"/>
      <c r="E40" s="115">
        <v>9.99</v>
      </c>
      <c r="F40" s="115"/>
      <c r="G40" s="10">
        <v>5.28</v>
      </c>
      <c r="H40" s="15">
        <f t="shared" si="0"/>
        <v>0</v>
      </c>
    </row>
    <row r="41" spans="1:8" ht="12" customHeight="1" x14ac:dyDescent="0.2">
      <c r="A41" s="86" t="s">
        <v>58</v>
      </c>
      <c r="B41" s="86"/>
      <c r="C41" s="86"/>
      <c r="D41" s="22"/>
      <c r="E41" s="114">
        <v>75</v>
      </c>
      <c r="F41" s="114"/>
      <c r="G41" s="17">
        <v>39.630000000000003</v>
      </c>
      <c r="H41" s="16">
        <f t="shared" si="0"/>
        <v>0</v>
      </c>
    </row>
    <row r="42" spans="1:8" ht="12" customHeight="1" x14ac:dyDescent="0.2">
      <c r="A42" s="90" t="s">
        <v>62</v>
      </c>
      <c r="B42" s="90"/>
      <c r="C42" s="90"/>
      <c r="D42" s="28"/>
      <c r="E42" s="91">
        <v>15.99</v>
      </c>
      <c r="F42" s="91"/>
      <c r="G42" s="10">
        <v>8.4499999999999993</v>
      </c>
      <c r="H42" s="11">
        <f t="shared" si="0"/>
        <v>0</v>
      </c>
    </row>
    <row r="43" spans="1:8" ht="12" customHeight="1" x14ac:dyDescent="0.2">
      <c r="A43" s="87" t="s">
        <v>56</v>
      </c>
      <c r="B43" s="87"/>
      <c r="C43" s="87"/>
      <c r="D43" s="22"/>
      <c r="E43" s="114">
        <v>35</v>
      </c>
      <c r="F43" s="114"/>
      <c r="G43" s="17">
        <v>15.65</v>
      </c>
      <c r="H43" s="16">
        <f t="shared" si="0"/>
        <v>0</v>
      </c>
    </row>
    <row r="44" spans="1:8" ht="12" customHeight="1" x14ac:dyDescent="0.2">
      <c r="A44" s="92" t="s">
        <v>61</v>
      </c>
      <c r="B44" s="92"/>
      <c r="C44" s="92"/>
      <c r="D44" s="28"/>
      <c r="E44" s="91">
        <v>79</v>
      </c>
      <c r="F44" s="91"/>
      <c r="G44" s="10">
        <v>41.75</v>
      </c>
      <c r="H44" s="11">
        <f t="shared" si="0"/>
        <v>0</v>
      </c>
    </row>
    <row r="45" spans="1:8" ht="12" customHeight="1" x14ac:dyDescent="0.2">
      <c r="A45" s="93" t="s">
        <v>63</v>
      </c>
      <c r="B45" s="94"/>
      <c r="C45" s="95"/>
      <c r="D45" s="30"/>
      <c r="E45" s="96">
        <v>17.989999999999998</v>
      </c>
      <c r="F45" s="97"/>
      <c r="G45" s="12">
        <v>9.51</v>
      </c>
      <c r="H45" s="13">
        <f t="shared" si="0"/>
        <v>0</v>
      </c>
    </row>
    <row r="46" spans="1:8" ht="12" customHeight="1" x14ac:dyDescent="0.2">
      <c r="A46" s="82" t="s">
        <v>64</v>
      </c>
      <c r="B46" s="83"/>
      <c r="C46" s="84"/>
      <c r="D46" s="31"/>
      <c r="E46" s="103">
        <v>18.989999999999998</v>
      </c>
      <c r="F46" s="104"/>
      <c r="G46" s="10">
        <v>10.039999999999999</v>
      </c>
      <c r="H46" s="11">
        <f t="shared" si="0"/>
        <v>0</v>
      </c>
    </row>
    <row r="47" spans="1:8" ht="12" customHeight="1" x14ac:dyDescent="0.2">
      <c r="A47" s="98" t="s">
        <v>65</v>
      </c>
      <c r="B47" s="99"/>
      <c r="C47" s="100"/>
      <c r="D47" s="40"/>
      <c r="E47" s="101">
        <v>80</v>
      </c>
      <c r="F47" s="102"/>
      <c r="G47" s="17">
        <v>42.28</v>
      </c>
      <c r="H47" s="34">
        <f>D47*G47</f>
        <v>0</v>
      </c>
    </row>
    <row r="48" spans="1:8" ht="12" customHeight="1" x14ac:dyDescent="0.2">
      <c r="A48" s="82" t="s">
        <v>66</v>
      </c>
      <c r="B48" s="83"/>
      <c r="C48" s="84"/>
      <c r="D48" s="31">
        <v>1</v>
      </c>
      <c r="E48" s="103">
        <v>79</v>
      </c>
      <c r="F48" s="104"/>
      <c r="G48" s="33">
        <v>41.75</v>
      </c>
      <c r="H48" s="35">
        <f t="shared" ref="H48:H49" si="1">D48*G48</f>
        <v>41.75</v>
      </c>
    </row>
    <row r="49" spans="1:8" ht="12" customHeight="1" x14ac:dyDescent="0.2">
      <c r="A49" s="98" t="s">
        <v>67</v>
      </c>
      <c r="B49" s="99"/>
      <c r="C49" s="100"/>
      <c r="D49" s="32">
        <v>1</v>
      </c>
      <c r="E49" s="101">
        <v>79</v>
      </c>
      <c r="F49" s="102"/>
      <c r="G49" s="17">
        <v>41.75</v>
      </c>
      <c r="H49" s="34">
        <f t="shared" si="1"/>
        <v>41.75</v>
      </c>
    </row>
    <row r="50" spans="1:8" ht="12" customHeight="1" x14ac:dyDescent="0.2">
      <c r="A50" s="56"/>
      <c r="B50" s="56"/>
      <c r="C50" s="56"/>
      <c r="D50" s="57"/>
      <c r="E50" s="58"/>
      <c r="F50" s="58"/>
      <c r="G50" s="58"/>
      <c r="H50" s="59"/>
    </row>
    <row r="51" spans="1:8" ht="12" customHeight="1" x14ac:dyDescent="0.2">
      <c r="A51" s="56"/>
      <c r="B51" s="56"/>
      <c r="C51" s="56"/>
      <c r="D51" s="57"/>
      <c r="E51" s="58"/>
      <c r="F51" s="58"/>
      <c r="G51" s="58"/>
      <c r="H51" s="59"/>
    </row>
    <row r="52" spans="1:8" ht="12" customHeight="1" x14ac:dyDescent="0.2">
      <c r="A52" s="29"/>
      <c r="B52" s="29"/>
      <c r="C52" s="29"/>
      <c r="D52" s="23"/>
      <c r="E52" s="18"/>
      <c r="F52" s="18"/>
      <c r="G52" s="18"/>
      <c r="H52" s="18"/>
    </row>
    <row r="53" spans="1:8" ht="12" customHeight="1" x14ac:dyDescent="0.2">
      <c r="A53" s="108" t="s">
        <v>0</v>
      </c>
      <c r="B53" s="108"/>
      <c r="C53" s="108"/>
      <c r="D53" s="23"/>
      <c r="E53" s="116"/>
      <c r="F53" s="116"/>
      <c r="G53" s="19"/>
      <c r="H53" s="18"/>
    </row>
    <row r="54" spans="1:8" ht="12" customHeight="1" x14ac:dyDescent="0.2">
      <c r="A54" s="105" t="s">
        <v>36</v>
      </c>
      <c r="B54" s="106"/>
      <c r="C54" s="107"/>
      <c r="D54" s="24"/>
      <c r="E54" s="88">
        <v>160</v>
      </c>
      <c r="F54" s="88"/>
      <c r="G54" s="13">
        <v>84.55</v>
      </c>
      <c r="H54" s="14">
        <f t="shared" ref="H54:H64" si="2">G54*D54</f>
        <v>0</v>
      </c>
    </row>
    <row r="55" spans="1:8" ht="12" customHeight="1" x14ac:dyDescent="0.2">
      <c r="A55" s="78" t="s">
        <v>37</v>
      </c>
      <c r="B55" s="79"/>
      <c r="C55" s="80"/>
      <c r="D55" s="25"/>
      <c r="E55" s="89">
        <v>149</v>
      </c>
      <c r="F55" s="89"/>
      <c r="G55" s="11">
        <v>78.739999999999995</v>
      </c>
      <c r="H55" s="15">
        <f t="shared" si="2"/>
        <v>0</v>
      </c>
    </row>
    <row r="56" spans="1:8" ht="12" customHeight="1" x14ac:dyDescent="0.2">
      <c r="A56" s="105" t="s">
        <v>38</v>
      </c>
      <c r="B56" s="106"/>
      <c r="C56" s="107"/>
      <c r="D56" s="24"/>
      <c r="E56" s="88">
        <v>229</v>
      </c>
      <c r="F56" s="88"/>
      <c r="G56" s="13">
        <v>121.02</v>
      </c>
      <c r="H56" s="14">
        <f t="shared" si="2"/>
        <v>0</v>
      </c>
    </row>
    <row r="57" spans="1:8" ht="12" customHeight="1" x14ac:dyDescent="0.2">
      <c r="A57" s="78" t="s">
        <v>39</v>
      </c>
      <c r="B57" s="79"/>
      <c r="C57" s="80"/>
      <c r="D57" s="25"/>
      <c r="E57" s="89">
        <v>179</v>
      </c>
      <c r="F57" s="89"/>
      <c r="G57" s="11">
        <v>94.59</v>
      </c>
      <c r="H57" s="15">
        <f t="shared" si="2"/>
        <v>0</v>
      </c>
    </row>
    <row r="58" spans="1:8" ht="12" customHeight="1" x14ac:dyDescent="0.2">
      <c r="A58" s="81" t="s">
        <v>40</v>
      </c>
      <c r="B58" s="81"/>
      <c r="C58" s="81"/>
      <c r="D58" s="24">
        <v>1</v>
      </c>
      <c r="E58" s="88">
        <v>79</v>
      </c>
      <c r="F58" s="88"/>
      <c r="G58" s="13">
        <v>41.75</v>
      </c>
      <c r="H58" s="14">
        <f t="shared" si="2"/>
        <v>41.75</v>
      </c>
    </row>
    <row r="59" spans="1:8" ht="12" customHeight="1" x14ac:dyDescent="0.2">
      <c r="A59" s="77" t="s">
        <v>41</v>
      </c>
      <c r="B59" s="77"/>
      <c r="C59" s="77"/>
      <c r="D59" s="25"/>
      <c r="E59" s="89">
        <v>125</v>
      </c>
      <c r="F59" s="89"/>
      <c r="G59" s="11">
        <v>66.06</v>
      </c>
      <c r="H59" s="15">
        <f t="shared" si="2"/>
        <v>0</v>
      </c>
    </row>
    <row r="60" spans="1:8" ht="12" customHeight="1" x14ac:dyDescent="0.2">
      <c r="A60" s="81" t="s">
        <v>42</v>
      </c>
      <c r="B60" s="81"/>
      <c r="C60" s="81"/>
      <c r="D60" s="24"/>
      <c r="E60" s="88">
        <v>139</v>
      </c>
      <c r="F60" s="88"/>
      <c r="G60" s="13">
        <v>73.459999999999994</v>
      </c>
      <c r="H60" s="14">
        <f t="shared" si="2"/>
        <v>0</v>
      </c>
    </row>
    <row r="61" spans="1:8" ht="12" customHeight="1" x14ac:dyDescent="0.2">
      <c r="A61" s="77" t="s">
        <v>43</v>
      </c>
      <c r="B61" s="77"/>
      <c r="C61" s="77"/>
      <c r="D61" s="25"/>
      <c r="E61" s="89">
        <v>399</v>
      </c>
      <c r="F61" s="89"/>
      <c r="G61" s="11">
        <v>227.07</v>
      </c>
      <c r="H61" s="15">
        <f t="shared" si="2"/>
        <v>0</v>
      </c>
    </row>
    <row r="62" spans="1:8" ht="12" customHeight="1" x14ac:dyDescent="0.2">
      <c r="A62" s="81" t="s">
        <v>44</v>
      </c>
      <c r="B62" s="81"/>
      <c r="C62" s="81"/>
      <c r="D62" s="24"/>
      <c r="E62" s="88">
        <v>369</v>
      </c>
      <c r="F62" s="88"/>
      <c r="G62" s="13">
        <v>240</v>
      </c>
      <c r="H62" s="14">
        <f t="shared" si="2"/>
        <v>0</v>
      </c>
    </row>
    <row r="63" spans="1:8" ht="12" customHeight="1" x14ac:dyDescent="0.2">
      <c r="A63" s="126" t="s">
        <v>59</v>
      </c>
      <c r="B63" s="126"/>
      <c r="C63" s="126"/>
      <c r="D63" s="26"/>
      <c r="E63" s="127">
        <v>165</v>
      </c>
      <c r="F63" s="128"/>
      <c r="G63" s="11">
        <v>87.2</v>
      </c>
      <c r="H63" s="15">
        <f t="shared" si="2"/>
        <v>0</v>
      </c>
    </row>
    <row r="64" spans="1:8" ht="12" customHeight="1" x14ac:dyDescent="0.2">
      <c r="A64" s="129" t="s">
        <v>60</v>
      </c>
      <c r="B64" s="129"/>
      <c r="C64" s="129"/>
      <c r="D64" s="27"/>
      <c r="E64" s="130">
        <v>139</v>
      </c>
      <c r="F64" s="131"/>
      <c r="G64" s="13">
        <v>73.459999999999994</v>
      </c>
      <c r="H64" s="14">
        <f t="shared" si="2"/>
        <v>0</v>
      </c>
    </row>
    <row r="65" spans="1:8" ht="12" customHeight="1" x14ac:dyDescent="0.2">
      <c r="A65" s="118" t="s">
        <v>68</v>
      </c>
      <c r="B65" s="118"/>
      <c r="C65" s="118"/>
      <c r="D65" s="31"/>
      <c r="E65" s="103">
        <v>175</v>
      </c>
      <c r="F65" s="104"/>
      <c r="G65" s="36">
        <v>92.48</v>
      </c>
      <c r="H65" s="37">
        <f t="shared" ref="H65:H66" si="3">D65*G65</f>
        <v>0</v>
      </c>
    </row>
    <row r="66" spans="1:8" ht="12" customHeight="1" x14ac:dyDescent="0.2">
      <c r="A66" s="119" t="s">
        <v>69</v>
      </c>
      <c r="B66" s="119"/>
      <c r="C66" s="119"/>
      <c r="D66" s="32"/>
      <c r="E66" s="101">
        <v>175</v>
      </c>
      <c r="F66" s="102"/>
      <c r="G66" s="17">
        <v>92.48</v>
      </c>
      <c r="H66" s="38">
        <f t="shared" si="3"/>
        <v>0</v>
      </c>
    </row>
    <row r="67" spans="1:8" ht="12" customHeight="1" x14ac:dyDescent="0.2">
      <c r="A67" s="39"/>
      <c r="B67" s="39"/>
      <c r="C67" s="39"/>
      <c r="D67" s="40"/>
      <c r="E67" s="41"/>
      <c r="F67" s="41"/>
      <c r="G67" s="41"/>
      <c r="H67" s="42"/>
    </row>
    <row r="68" spans="1:8" ht="12" customHeight="1" x14ac:dyDescent="0.2">
      <c r="A68" s="39"/>
      <c r="B68" s="39"/>
      <c r="C68" s="39"/>
      <c r="D68" s="40"/>
      <c r="E68" s="41"/>
      <c r="F68" s="41"/>
      <c r="G68" s="41"/>
      <c r="H68" s="42"/>
    </row>
    <row r="69" spans="1:8" ht="12" customHeight="1" thickBot="1" x14ac:dyDescent="0.25">
      <c r="A69" s="43"/>
      <c r="B69" s="43"/>
      <c r="C69" s="43"/>
      <c r="D69" s="44"/>
      <c r="E69" s="45"/>
      <c r="F69" s="45"/>
      <c r="G69" s="46"/>
      <c r="H69" s="47"/>
    </row>
    <row r="70" spans="1:8" ht="12" customHeight="1" x14ac:dyDescent="0.2">
      <c r="A70" s="6"/>
      <c r="B70" s="6"/>
      <c r="C70" s="6"/>
      <c r="D70" s="40"/>
      <c r="E70" s="6"/>
      <c r="F70" s="6"/>
      <c r="G70" s="48" t="s">
        <v>19</v>
      </c>
      <c r="H70" s="49">
        <f>SUM(H15:H68)</f>
        <v>478.09000000000003</v>
      </c>
    </row>
    <row r="71" spans="1:8" ht="12" customHeight="1" thickBot="1" x14ac:dyDescent="0.25">
      <c r="A71" s="6"/>
      <c r="B71" s="6"/>
      <c r="C71" s="6"/>
      <c r="D71" s="40"/>
      <c r="E71" s="6"/>
      <c r="F71" s="6"/>
      <c r="G71" s="50" t="s">
        <v>20</v>
      </c>
      <c r="H71" s="51">
        <f>H70*1.23</f>
        <v>588.05070000000001</v>
      </c>
    </row>
    <row r="72" spans="1:8" ht="12" customHeight="1" thickBot="1" x14ac:dyDescent="0.25">
      <c r="A72" s="6"/>
      <c r="B72" s="6"/>
      <c r="C72" s="6"/>
      <c r="D72" s="40"/>
      <c r="E72" s="6"/>
      <c r="F72" s="6"/>
      <c r="G72" s="52"/>
      <c r="H72" s="53"/>
    </row>
    <row r="73" spans="1:8" ht="12" customHeight="1" thickBot="1" x14ac:dyDescent="0.25">
      <c r="A73" s="120" t="s">
        <v>16</v>
      </c>
      <c r="B73" s="121"/>
      <c r="C73" s="121"/>
      <c r="D73" s="121"/>
      <c r="E73" s="121"/>
      <c r="F73" s="121"/>
      <c r="G73" s="122"/>
      <c r="H73" s="6"/>
    </row>
    <row r="74" spans="1:8" ht="44.25" customHeight="1" thickBot="1" x14ac:dyDescent="0.25">
      <c r="A74" s="123"/>
      <c r="B74" s="124"/>
      <c r="C74" s="124"/>
      <c r="D74" s="124"/>
      <c r="E74" s="124"/>
      <c r="F74" s="124"/>
      <c r="G74" s="125"/>
      <c r="H74" s="6"/>
    </row>
  </sheetData>
  <mergeCells count="127">
    <mergeCell ref="A65:C65"/>
    <mergeCell ref="E65:F65"/>
    <mergeCell ref="A66:C66"/>
    <mergeCell ref="E66:F66"/>
    <mergeCell ref="A73:G73"/>
    <mergeCell ref="A74:G74"/>
    <mergeCell ref="A63:C63"/>
    <mergeCell ref="E63:F63"/>
    <mergeCell ref="A64:C64"/>
    <mergeCell ref="E64:F64"/>
    <mergeCell ref="F1:I1"/>
    <mergeCell ref="H2:I2"/>
    <mergeCell ref="E55:F55"/>
    <mergeCell ref="E56:F56"/>
    <mergeCell ref="E57:F57"/>
    <mergeCell ref="E37:F37"/>
    <mergeCell ref="E38:F38"/>
    <mergeCell ref="E41:F41"/>
    <mergeCell ref="E44:F44"/>
    <mergeCell ref="E39:F39"/>
    <mergeCell ref="E40:F40"/>
    <mergeCell ref="E27:F27"/>
    <mergeCell ref="E28:F28"/>
    <mergeCell ref="E54:F54"/>
    <mergeCell ref="E53:F53"/>
    <mergeCell ref="E43:F43"/>
    <mergeCell ref="E33:F33"/>
    <mergeCell ref="E34:F34"/>
    <mergeCell ref="E35:F35"/>
    <mergeCell ref="E36:F36"/>
    <mergeCell ref="E46:F46"/>
    <mergeCell ref="G5:J6"/>
    <mergeCell ref="G7:J7"/>
    <mergeCell ref="G8:J8"/>
    <mergeCell ref="A17:C17"/>
    <mergeCell ref="A18:C18"/>
    <mergeCell ref="A19:C19"/>
    <mergeCell ref="A20:C20"/>
    <mergeCell ref="A21:C21"/>
    <mergeCell ref="A32:C32"/>
    <mergeCell ref="E22:F22"/>
    <mergeCell ref="E29:F29"/>
    <mergeCell ref="E30:F30"/>
    <mergeCell ref="E31:F31"/>
    <mergeCell ref="E32:F32"/>
    <mergeCell ref="E17:F17"/>
    <mergeCell ref="E18:F18"/>
    <mergeCell ref="E19:F19"/>
    <mergeCell ref="E20:F20"/>
    <mergeCell ref="E21:F21"/>
    <mergeCell ref="E23:F23"/>
    <mergeCell ref="E24:F24"/>
    <mergeCell ref="E25:F25"/>
    <mergeCell ref="E26:F26"/>
    <mergeCell ref="A28:C28"/>
    <mergeCell ref="A31:C31"/>
    <mergeCell ref="A61:C61"/>
    <mergeCell ref="A62:C62"/>
    <mergeCell ref="A60:C60"/>
    <mergeCell ref="E62:F62"/>
    <mergeCell ref="E60:F60"/>
    <mergeCell ref="E61:F61"/>
    <mergeCell ref="A42:C42"/>
    <mergeCell ref="A43:C43"/>
    <mergeCell ref="E42:F42"/>
    <mergeCell ref="E58:F58"/>
    <mergeCell ref="E59:F59"/>
    <mergeCell ref="A44:C44"/>
    <mergeCell ref="A45:C45"/>
    <mergeCell ref="E45:F45"/>
    <mergeCell ref="A47:C47"/>
    <mergeCell ref="E47:F47"/>
    <mergeCell ref="A48:C48"/>
    <mergeCell ref="E48:F48"/>
    <mergeCell ref="A49:C49"/>
    <mergeCell ref="E49:F49"/>
    <mergeCell ref="A54:C54"/>
    <mergeCell ref="A56:C56"/>
    <mergeCell ref="A53:C53"/>
    <mergeCell ref="A58:C58"/>
    <mergeCell ref="A59:C59"/>
    <mergeCell ref="A55:C55"/>
    <mergeCell ref="A23:C23"/>
    <mergeCell ref="A24:C24"/>
    <mergeCell ref="A25:C25"/>
    <mergeCell ref="A26:C26"/>
    <mergeCell ref="A27:C27"/>
    <mergeCell ref="A57:C57"/>
    <mergeCell ref="A22:C22"/>
    <mergeCell ref="A29:C29"/>
    <mergeCell ref="A30:C30"/>
    <mergeCell ref="A46:C46"/>
    <mergeCell ref="A40:C40"/>
    <mergeCell ref="A41:C41"/>
    <mergeCell ref="A38:C38"/>
    <mergeCell ref="A37:C37"/>
    <mergeCell ref="A36:C36"/>
    <mergeCell ref="A35:C35"/>
    <mergeCell ref="A34:C34"/>
    <mergeCell ref="A33:C33"/>
    <mergeCell ref="A39:C39"/>
    <mergeCell ref="A16:C16"/>
    <mergeCell ref="C14:D14"/>
    <mergeCell ref="F8:F9"/>
    <mergeCell ref="F5:F6"/>
    <mergeCell ref="A11:D11"/>
    <mergeCell ref="F12:F14"/>
    <mergeCell ref="A5:A6"/>
    <mergeCell ref="A7:A8"/>
    <mergeCell ref="B7:D7"/>
    <mergeCell ref="B9:D9"/>
    <mergeCell ref="B8:D8"/>
    <mergeCell ref="A14:B14"/>
    <mergeCell ref="C13:D13"/>
    <mergeCell ref="A12:B12"/>
    <mergeCell ref="C12:D12"/>
    <mergeCell ref="E16:F16"/>
    <mergeCell ref="G9:J9"/>
    <mergeCell ref="G10:J10"/>
    <mergeCell ref="G11:J11"/>
    <mergeCell ref="G12:J14"/>
    <mergeCell ref="F4:J4"/>
    <mergeCell ref="A3:B3"/>
    <mergeCell ref="C3:D3"/>
    <mergeCell ref="A4:D4"/>
    <mergeCell ref="A13:B13"/>
    <mergeCell ref="B5:D6"/>
  </mergeCells>
  <hyperlinks>
    <hyperlink ref="H2" r:id="rId1" xr:uid="{00000000-0004-0000-0000-000001000000}"/>
  </hyperlinks>
  <pageMargins left="0.11811023622047245" right="0.11811023622047245" top="0.15748031496062992" bottom="0.15748031496062992" header="0" footer="0"/>
  <pageSetup paperSize="9" scale="99" orientation="portrait" r:id="rId2"/>
  <headerFooter>
    <oddHeader>&amp;L&amp;D&amp;T&amp;R&amp;"-,Pogrubiony"&amp;5ZEW for men</oddHeader>
    <oddFooter>&amp;R&amp;"-,Pogrubiony"&amp;5ZEW for men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Zamówienie ZEW for 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2020-12-08T18:10:00Z</dcterms:modified>
</cp:coreProperties>
</file>