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PrivateRepo\NaturalnieApp\Faktury i cenniki\Flos\"/>
    </mc:Choice>
  </mc:AlternateContent>
  <xr:revisionPtr revIDLastSave="0" documentId="13_ncr:1_{17999A2F-BB2C-474F-B14A-D589F6FBCB80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Nazwy i kody z cennika 2021" sheetId="1" r:id="rId1"/>
    <sheet name="Cennik 202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" i="2"/>
  <c r="J3" i="2"/>
  <c r="J4" i="2"/>
  <c r="J5" i="2"/>
  <c r="J6" i="2"/>
  <c r="J7" i="2"/>
  <c r="J8" i="2"/>
  <c r="J9" i="2"/>
  <c r="J10" i="2"/>
  <c r="J11" i="2"/>
  <c r="J12" i="2"/>
  <c r="J13" i="2"/>
  <c r="J15" i="2"/>
  <c r="J16" i="2"/>
  <c r="J17" i="2"/>
  <c r="J18" i="2"/>
  <c r="J19" i="2"/>
  <c r="J20" i="2"/>
  <c r="J21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6" i="2"/>
  <c r="J57" i="2"/>
  <c r="J58" i="2"/>
  <c r="J59" i="2"/>
  <c r="J60" i="2"/>
  <c r="J61" i="2"/>
  <c r="J62" i="2"/>
  <c r="J63" i="2"/>
  <c r="J64" i="2"/>
  <c r="J65" i="2"/>
  <c r="J66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3" i="2"/>
  <c r="J85" i="2"/>
  <c r="J86" i="2"/>
  <c r="J89" i="2"/>
  <c r="J90" i="2"/>
  <c r="J91" i="2"/>
  <c r="J93" i="2"/>
  <c r="J94" i="2"/>
  <c r="J95" i="2"/>
  <c r="J96" i="2"/>
  <c r="J97" i="2"/>
  <c r="J98" i="2"/>
  <c r="J99" i="2"/>
  <c r="J101" i="2"/>
  <c r="J102" i="2"/>
  <c r="J103" i="2"/>
  <c r="J104" i="2"/>
  <c r="J105" i="2"/>
  <c r="J115" i="2"/>
  <c r="J116" i="2"/>
  <c r="J117" i="2"/>
  <c r="J118" i="2"/>
  <c r="J119" i="2"/>
  <c r="J120" i="2"/>
  <c r="J121" i="2"/>
  <c r="J122" i="2"/>
  <c r="J124" i="2"/>
  <c r="J126" i="2"/>
  <c r="J127" i="2"/>
  <c r="J128" i="2"/>
  <c r="J129" i="2"/>
  <c r="J131" i="2"/>
  <c r="J132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90" i="2"/>
  <c r="J191" i="2"/>
  <c r="J192" i="2"/>
  <c r="J193" i="2"/>
  <c r="J194" i="2"/>
  <c r="J195" i="2"/>
  <c r="J197" i="2"/>
  <c r="J198" i="2"/>
  <c r="J199" i="2"/>
  <c r="J2" i="2"/>
</calcChain>
</file>

<file path=xl/sharedStrings.xml><?xml version="1.0" encoding="utf-8"?>
<sst xmlns="http://schemas.openxmlformats.org/spreadsheetml/2006/main" count="1607" uniqueCount="815">
  <si>
    <t>Anyż owoc 30 x 2g-produkt lecz.</t>
  </si>
  <si>
    <t>Anyż owoc 50g-produkt lecz.</t>
  </si>
  <si>
    <t>Arnika koszyczek 50g-produkt lecz.</t>
  </si>
  <si>
    <t>Babka lancetowata liść 50g-produkt lecz.</t>
  </si>
  <si>
    <t>Bez czarny kwiat 30 x 2g-produkt lecz.</t>
  </si>
  <si>
    <t>Bez czarny kwiat 50g-produkt lecz.</t>
  </si>
  <si>
    <t>Bez czarny owoc 30 x 2g-produkt lecz.</t>
  </si>
  <si>
    <t>Bez czarny owoc 50g-produkt lecz.</t>
  </si>
  <si>
    <t>Bobrek liść 50g-produkt lecz.</t>
  </si>
  <si>
    <t>Borówka czernica owoc 25g-produkt lecz.</t>
  </si>
  <si>
    <t>Borówka czernica owoc 50g-produkt lecz.</t>
  </si>
  <si>
    <t>Brusznica liść 50g-produkt lecz.</t>
  </si>
  <si>
    <t>Brzoza liść 30 x 2g-produkt lecz.</t>
  </si>
  <si>
    <t>Brzoza liść 50g-produkt lecz.</t>
  </si>
  <si>
    <t>Bukwica ziele 50g-produkt lecz.</t>
  </si>
  <si>
    <t>Chmiel szyszki 50g-produkt lecz.</t>
  </si>
  <si>
    <t>Dąb kora 30 x 2g-produkt lecz.</t>
  </si>
  <si>
    <t>Dąb kora 50g-produkt lecz.</t>
  </si>
  <si>
    <t>Drapacz ziele 50g-produkt lecz.</t>
  </si>
  <si>
    <t>Dziewanna kwiat 50g-produkt lecz.</t>
  </si>
  <si>
    <t>Dziurawiec ziele 30 x 1,8g-produkt lecz</t>
  </si>
  <si>
    <t>Dziurawiec ziele 50g-produkt lecz.</t>
  </si>
  <si>
    <t>Fasola naowocnia 50g-produkt lecz.</t>
  </si>
  <si>
    <t>Fiołek trójbarwny ziele 30 x 2g-produkt</t>
  </si>
  <si>
    <t>Fiołek trójbarwny ziele 50g-produkt lecz</t>
  </si>
  <si>
    <t>Głóg kwiatostan 30 x 2g-produkt lecz.</t>
  </si>
  <si>
    <t>Głóg kwiatostan 50g-produkt lecz.</t>
  </si>
  <si>
    <t>Goryczka korzeń 50g-produkt lecz.</t>
  </si>
  <si>
    <t>Jałowiec owoc 50g-produkt lecz.</t>
  </si>
  <si>
    <t>Jeżyna fałdowana liść 50g-produkt lecz.</t>
  </si>
  <si>
    <t>Kasztanowiec kora 50g-produkt lecz.</t>
  </si>
  <si>
    <t>Kminek owoc 50g-produkt lecz.</t>
  </si>
  <si>
    <t>Kocanka kwiatostan 50g-produkt lecz.</t>
  </si>
  <si>
    <t>Kolendra owoc 50g-produkt lecz.</t>
  </si>
  <si>
    <t>Koper włoski owoc 30x2g-produkt lecz</t>
  </si>
  <si>
    <t>Koper włoski owoc 50g-produkt lecz.</t>
  </si>
  <si>
    <t>Kozieradka nasiona 50g-produkt lecz.</t>
  </si>
  <si>
    <t>Kozłek korzeń 50g-produkt lecz.</t>
  </si>
  <si>
    <t>Kruszyna kora 50g-produkt lecz.</t>
  </si>
  <si>
    <t>Krwawnik ziele 50g-produkt lecz.</t>
  </si>
  <si>
    <t>Kukurydza znamię 50g-produkt lecz.</t>
  </si>
  <si>
    <t>Lawenda kwiat 50g-produkt lecz.</t>
  </si>
  <si>
    <t>Len nasiona 200g-produkt lecz.</t>
  </si>
  <si>
    <t>Len nasiona 250g-produkt lecz.</t>
  </si>
  <si>
    <t>Lipa kwiatostan 30 x 1,5g-produkt lecz.</t>
  </si>
  <si>
    <t>Lipa kwiatostan 50g-produkt lecz.</t>
  </si>
  <si>
    <t>Lubczyk korzeń 50g-produkt lecz.</t>
  </si>
  <si>
    <t>Lukrecja korzeń 50g-produkt lecz.</t>
  </si>
  <si>
    <t>Macierzanka ziele 50g-produkt lecz.</t>
  </si>
  <si>
    <t>Mącznica liść 50g-produkt lecz.</t>
  </si>
  <si>
    <t>Melisa liść 30 x 1,5g-produkt lecz.</t>
  </si>
  <si>
    <t>Melisa liść 50g-produkt lecz.</t>
  </si>
  <si>
    <t>Mięta liść 30 x 1,5g-produkt lecz.</t>
  </si>
  <si>
    <t>Mięta pieprzowa liść 50g-produkt lecz.</t>
  </si>
  <si>
    <t>Mniszek korzeń 50g-produkt lecz.</t>
  </si>
  <si>
    <t>Nagietek kwiat 50g- produkt lecz.</t>
  </si>
  <si>
    <t>Nawłoć ziele 50g-produkt lecz.</t>
  </si>
  <si>
    <t>Ortosyfon liść 50g-produkt lecz.</t>
  </si>
  <si>
    <t>Orzech włoski liść 50g-produkt lecz.</t>
  </si>
  <si>
    <t>Pączki sosny 50g-produkt lecz.</t>
  </si>
  <si>
    <t>Perz kłącze 50g-produkt lecz.</t>
  </si>
  <si>
    <t>Pierwiosnki korzeń 50g-produkt lecz.</t>
  </si>
  <si>
    <t>Pięciornik gęsi ziele 50g-produkt lecz.</t>
  </si>
  <si>
    <t>Pięciornik kłącze 50g-produkt lecz.</t>
  </si>
  <si>
    <t>Piołun ziele 30 x 1g-produkt lecz.</t>
  </si>
  <si>
    <t>Podbiał liść 50g-produkt lecz.</t>
  </si>
  <si>
    <t>Pokrzywa liść 30 x 1,5g-produkt lecz.</t>
  </si>
  <si>
    <t>Pokrzywa liść 50g-produkt lecz.</t>
  </si>
  <si>
    <t>Pokrzywa zwyczajna korzeń 50g-produkt</t>
  </si>
  <si>
    <t>Porost islandzki 50g-produkt lecz.</t>
  </si>
  <si>
    <t>Porzeczka czarna liść 50g-produkt lecz.</t>
  </si>
  <si>
    <t>Prawoślaz korzeń 50g-produkt lecz.</t>
  </si>
  <si>
    <t>Przywrotnik ziele 50g-produkt lecz.</t>
  </si>
  <si>
    <t>Rdest ostrogorzki ziele 50g-produkt lecz</t>
  </si>
  <si>
    <t>Rdest ptasi ziele 50g-produkt lecz.</t>
  </si>
  <si>
    <t>Rozmaryn liść 50g-produkt lecz.</t>
  </si>
  <si>
    <t>Róża  owoc 50g-produkt lecz.</t>
  </si>
  <si>
    <t>Rumianek koszyczek 30x1g-produkt lecz.</t>
  </si>
  <si>
    <t>Rumianek koszyczek 50g-produkt lecz.</t>
  </si>
  <si>
    <t>Rzepik ziele 50g-produkt lecz.</t>
  </si>
  <si>
    <t>Rzewień korzeń 50g-produkt lecz.</t>
  </si>
  <si>
    <t>Senes liść 30x0,99g-1,21g produkt lecz</t>
  </si>
  <si>
    <t>Senes liść 50g-produkt lecz.</t>
  </si>
  <si>
    <t>Serdecznik ziele 50g-produkt lecz.</t>
  </si>
  <si>
    <t>Skrzyp ziele 30 x 1,5g-produkt lecz.</t>
  </si>
  <si>
    <t>Skrzyp ziele 50g-produkt lecz.</t>
  </si>
  <si>
    <t>Szałwia liść 30 x 1,5g-produkt lecz.</t>
  </si>
  <si>
    <t>Szałwia liść 50g-produkt lecz.</t>
  </si>
  <si>
    <t>Ślaz kwiat 50g-produkt lecz.</t>
  </si>
  <si>
    <t>Świetlik ziele 30 x 2g-produkt lecz.</t>
  </si>
  <si>
    <t>Świetlik ziele 50g-produkt lecz.</t>
  </si>
  <si>
    <t>Tasznik ziele 50g-produkt lecz.</t>
  </si>
  <si>
    <t>Tymianek ziele 50g-produkt lecz.</t>
  </si>
  <si>
    <t>Tysiącznik ziele 50g-produkt lecz.</t>
  </si>
  <si>
    <t>Wiązówka kwiat 50g-produkt lecz.</t>
  </si>
  <si>
    <t>Wierzba kora 50g-produkt lecz.</t>
  </si>
  <si>
    <t>Wierzbownica ziele 100g - produkt lecz.</t>
  </si>
  <si>
    <t>Wierzbownica ziele 25x2g - produkt lecz.</t>
  </si>
  <si>
    <t>Wilżyna korzeń 50g-produkt lecz.</t>
  </si>
  <si>
    <t>Lp</t>
  </si>
  <si>
    <t>Nazwa</t>
  </si>
  <si>
    <t>Cena netto</t>
  </si>
  <si>
    <t>VAT</t>
  </si>
  <si>
    <t>Cena brutto</t>
  </si>
  <si>
    <t>BLOZ</t>
  </si>
  <si>
    <t>Kod kreskowy</t>
  </si>
  <si>
    <t>Babka jajowata nasienie 100g-sup.diety</t>
  </si>
  <si>
    <t>Babka płesznik nasienie 100g-sup. diety</t>
  </si>
  <si>
    <t>Babka zwyczajna liść 50g-sup.diety</t>
  </si>
  <si>
    <t>Biedrzeniec korzeń 50g-sup.diety</t>
  </si>
  <si>
    <t>Bławatek kwiat 25g-sup.diety</t>
  </si>
  <si>
    <t>Błonnix 100g -sup.diety</t>
  </si>
  <si>
    <t>Błonnix Vital 300g-sup.diety</t>
  </si>
  <si>
    <t>Borówka czernica liść 50g-sup.diety</t>
  </si>
  <si>
    <t>Bylica bożego drzewka 50g-sup.diety</t>
  </si>
  <si>
    <t>Bylica posp.ziele 50g-sup.diety</t>
  </si>
  <si>
    <t>Citrokap ekstrakt z pestek grejpfruta 50ml-sup.die</t>
  </si>
  <si>
    <t>Cykoria ziele 50g-sup.diety</t>
  </si>
  <si>
    <t>Czosnek niedźwiedzi 25g-sup.diety</t>
  </si>
  <si>
    <t>Czystek 90 kaps.x 350 mg- supl. diety</t>
  </si>
  <si>
    <t>Czystek ziele 100g-sup.diety</t>
  </si>
  <si>
    <t>Czystek ziele 250g-sup.diety</t>
  </si>
  <si>
    <t>Czystek ziele 30x1g-sup.diety</t>
  </si>
  <si>
    <t>Dymnica ziele 50g-sup.diety</t>
  </si>
  <si>
    <t>Dynia nasiona 100g-sup.diety</t>
  </si>
  <si>
    <t>Dynia nasiona 200g-sup.diety</t>
  </si>
  <si>
    <t>Głóg owoc 50g-sup.diety</t>
  </si>
  <si>
    <t>Imbir kłącze 25x1,5g-sup. diety</t>
  </si>
  <si>
    <t>Imbir kłącze 50g-sup.diety</t>
  </si>
  <si>
    <t>Jarzębina owoc 50g-sup.diety</t>
  </si>
  <si>
    <t>Jasnota kwiat 25g-sup.diety</t>
  </si>
  <si>
    <t>Jeżówka purpurowa ziele 50g-sup.diety</t>
  </si>
  <si>
    <t>Jodofix-her z morszczynem 20x2g-sup.diety</t>
  </si>
  <si>
    <t xml:space="preserve">Karczoch liść 20x3g-sup.diety </t>
  </si>
  <si>
    <t>Karczoch liść 50g-sup.diety</t>
  </si>
  <si>
    <t>Koniczyna czerwona 25x1,5g sup.diety</t>
  </si>
  <si>
    <t>Koniczyna czerwona kwiat 50g-sup.diety</t>
  </si>
  <si>
    <t>Kurkuma kłącze 100g-sup.diety</t>
  </si>
  <si>
    <t>Lebiodka ziele 50g-sup.diety</t>
  </si>
  <si>
    <t>Len mielony odtłuszczony 200g poj.sup.</t>
  </si>
  <si>
    <t>Łopian korzeń 50g-sup.diety</t>
  </si>
  <si>
    <t>Malina liść 50g-sup.diety</t>
  </si>
  <si>
    <t>Malina owoc 50g-sup.diety</t>
  </si>
  <si>
    <t>Malwa czarna kwiat 50g-sup.diety</t>
  </si>
  <si>
    <t>Marzanka wonna ziele 50g-sup.diety</t>
  </si>
  <si>
    <t>Męczennica ziele 50g-sup.diety</t>
  </si>
  <si>
    <t>Młody jęczmień 90 kaps.x300mg-supl.diety</t>
  </si>
  <si>
    <t>Mniszek liść 50g-sup.diety</t>
  </si>
  <si>
    <t>Morszczyn 50g-sup.diety</t>
  </si>
  <si>
    <t>Morwa biała liść 20x2g-sup.diety</t>
  </si>
  <si>
    <t>Morwa biała liść 50g-sup.diety</t>
  </si>
  <si>
    <t>Niepokalanek owoc mielony 100g-sup.diety</t>
  </si>
  <si>
    <t>OregaKap olejek z oregano 30ml-sup.diety</t>
  </si>
  <si>
    <t>Owies ziele 50g-sup.diety</t>
  </si>
  <si>
    <t>Pierwiosnka kwiat 50g-sup.diety</t>
  </si>
  <si>
    <t>Podagrycznik liść 50g-sup.diety</t>
  </si>
  <si>
    <t>Pokrzywa ziele 1kg-sup.diety</t>
  </si>
  <si>
    <t>Prawoślaz liść 50g - sup.diety</t>
  </si>
  <si>
    <t>Przetacznik ziele 50g-sup.diety</t>
  </si>
  <si>
    <t>Przytulia właściwa ziele 50g-sup.diety</t>
  </si>
  <si>
    <t>Róża owoc 50g-sup.diety</t>
  </si>
  <si>
    <t>Ruszczyk kłącze 50g - sup.diety</t>
  </si>
  <si>
    <t>Słonecznik kwiat 50g sup.diety</t>
  </si>
  <si>
    <t>Stokrotka kwiat 25g-sup.diety</t>
  </si>
  <si>
    <t>Tarnina kwiat 25g sup.diety</t>
  </si>
  <si>
    <t>Tarnina owoc 50g sup.diety</t>
  </si>
  <si>
    <t>Tatarak kłącze 50g-sup.diety</t>
  </si>
  <si>
    <t>Wierzbownica drob. ziele 25x2g - sup.diety</t>
  </si>
  <si>
    <t>Wierzbownica drob.ziele 50g-sup.diety</t>
  </si>
  <si>
    <t>Wilkakora 50g - sup.diety</t>
  </si>
  <si>
    <t>Wrzos kwiat 50g-sup.diety</t>
  </si>
  <si>
    <t>Żeń-szeń syberyjski korzeń mielony 100g-sup.diety</t>
  </si>
  <si>
    <t>Głóg owoc 50g-sur.far.</t>
  </si>
  <si>
    <t>Piołun ziele 50g-sur.far.</t>
  </si>
  <si>
    <t>Arcydzięgiel korzeń 50g-środek spoż.</t>
  </si>
  <si>
    <t>Aronia owoc 50g-środek spoż.</t>
  </si>
  <si>
    <t>Bazylia ziele 50g-środek spoż.</t>
  </si>
  <si>
    <t>Berberys owoc 50g-środek spoż.</t>
  </si>
  <si>
    <t>Bez czarny kora 25g-środek spoż.</t>
  </si>
  <si>
    <t>Bez czarny kwiat 50g - środek spoż.</t>
  </si>
  <si>
    <t>Bluszczyk kurdybanek ziele 50g - środek spoż.</t>
  </si>
  <si>
    <t>Borówka czernica owoc 50g-środek spoż.</t>
  </si>
  <si>
    <t>Chia nasiona 200g - środek spoż.</t>
  </si>
  <si>
    <t>Chmiel szyszki 50g - środek spoż.</t>
  </si>
  <si>
    <t>Cynamon Cejloński mielony 50g-środek spoż.</t>
  </si>
  <si>
    <t>Czarnuszka nasiona 50g-środek spoż.</t>
  </si>
  <si>
    <t>Dziewanna kwiat 50g - środek spoż.</t>
  </si>
  <si>
    <t>Głóg owoc 25x2g-środek spoż.</t>
  </si>
  <si>
    <t>Goja owoc 100g-środek spoż.</t>
  </si>
  <si>
    <t>Goja owoc 300g-środek spoż.</t>
  </si>
  <si>
    <t>Gojnik ziele 20g-środek spoż.</t>
  </si>
  <si>
    <t>Gorczyca biała nasiona 50g-środek spoż.</t>
  </si>
  <si>
    <t>Gorczyca czarna nasiona 50g-środek spoż.</t>
  </si>
  <si>
    <t>Her. Żurawinowa 25x2g-środek spoż.</t>
  </si>
  <si>
    <t>Her.czerwona PU-ERH 100g-środek spoż.</t>
  </si>
  <si>
    <t>Herbata zielona 100g-środek spoż.</t>
  </si>
  <si>
    <t>Hibiskus kwiat 50g - środek spoż.</t>
  </si>
  <si>
    <t>Hyzop ziele 50g-środek spoż.</t>
  </si>
  <si>
    <t>Kawa zielona mielona 200g-środek spoż.</t>
  </si>
  <si>
    <t>Koper włoski owoc 50g-środek spoż.</t>
  </si>
  <si>
    <t>Lipa kwiatostan 50g-środek spoż.</t>
  </si>
  <si>
    <t>Lukrecja korzeń 50g - środek spoż.</t>
  </si>
  <si>
    <t>Macierzanka ziele 50g-środek spoż.</t>
  </si>
  <si>
    <t>Majeranek otarty 50g-środek spoż.</t>
  </si>
  <si>
    <t>Melisa liść 50g-środek spoż.</t>
  </si>
  <si>
    <t>Melisa liść herbatka ziołowa 30x1,5g-środek spoż.</t>
  </si>
  <si>
    <t>Mieszanka mocna wątroba 100g - środek spoż.</t>
  </si>
  <si>
    <t>Mieszanka na menopauzę 100g - środek spoż.</t>
  </si>
  <si>
    <t>Mieszanka na odporność 100g - środek spoż.</t>
  </si>
  <si>
    <t>Mieszanka stop kilogramy 100g - środek spoż.</t>
  </si>
  <si>
    <t>Mieszanka stop palenie w przełyku 100g-środek spoż</t>
  </si>
  <si>
    <t>Mieszanka stop pasożyty 100g-środek spoż.</t>
  </si>
  <si>
    <t>Mięta liść 15g-całe liście-środek spoż.</t>
  </si>
  <si>
    <t>Mięta liść 50g-środek spoż.</t>
  </si>
  <si>
    <t>Mięta liść herbatka ziołowa 30x1,5 g-środek spoż.</t>
  </si>
  <si>
    <t>Miodunka ziele 50g- środek spoż.</t>
  </si>
  <si>
    <t>Młody jęczmień 100g - środek spoż..</t>
  </si>
  <si>
    <t>Młody jęczmień 200g - środek spoż..</t>
  </si>
  <si>
    <t>Mniszek korzeń 50g-środek spoż.</t>
  </si>
  <si>
    <t>Mniszek kwiat 25g-środek spoż.</t>
  </si>
  <si>
    <t>Moringa sproszkowane liście 100g-środek spoż.</t>
  </si>
  <si>
    <t>Nagietek kwiat 50g - środek spoż.</t>
  </si>
  <si>
    <t>Nostrzyk ziele 50g-środek spoż.</t>
  </si>
  <si>
    <t>Olej lniany 240 ml-środek spoż.</t>
  </si>
  <si>
    <t>Olej lniany 480 ml-środek spoż.</t>
  </si>
  <si>
    <t>Olej z czarnuszki 50 ml-środek spoż.</t>
  </si>
  <si>
    <t>Olej z ostropestu 250 ml-śr.spoż.</t>
  </si>
  <si>
    <t>Oman korzeń 50g-środek spoż.</t>
  </si>
  <si>
    <t>Ostropest owoc 100g-środek spoż.</t>
  </si>
  <si>
    <t>Ostropest plamisty mielony 200g-środek spoż.</t>
  </si>
  <si>
    <t>Ostropest plamisty mielony,odtł. 100g-środek spoż.</t>
  </si>
  <si>
    <t>Otręby owsiane 250g-środek spoż.</t>
  </si>
  <si>
    <t>Otręby pszenne 200g-środek spoż.</t>
  </si>
  <si>
    <t>Pokrzywa liść 50g-środek spoż.</t>
  </si>
  <si>
    <t>Połonicznik ziele 50g-środek spoż.</t>
  </si>
  <si>
    <t>Poziomka liść 50g-środek spoż.</t>
  </si>
  <si>
    <t>Rdestowiec japoński kłącze 100g-środek spoż.</t>
  </si>
  <si>
    <t>Rokitnik zwyczajny owoc 50g-środek spoż.</t>
  </si>
  <si>
    <t>Rumianek koszyczek 50g-środek spoż.</t>
  </si>
  <si>
    <t>Rumianek rzymski koszy. 25g-środek spoż.</t>
  </si>
  <si>
    <t>Sezam nasiona 150g-środek spoż.</t>
  </si>
  <si>
    <t>Sezam nasiona 300 g - środek spoż.</t>
  </si>
  <si>
    <t>Siemię lniane 250g - środek spoż.</t>
  </si>
  <si>
    <t>Skrzyp ziele 50g-środek spoż.</t>
  </si>
  <si>
    <t>Słonecznik nasiona 100g-środek spoż.</t>
  </si>
  <si>
    <t>Słonecznik nasiona 300g-środek spoż.</t>
  </si>
  <si>
    <t>Słonecznik nasiona 500g-środek spoż.</t>
  </si>
  <si>
    <t>Szałwia liść 50g-środek spoż.</t>
  </si>
  <si>
    <t>Szanta ziele 50g-środek spoż.</t>
  </si>
  <si>
    <t>Tymianek ziele 50g - środek spoż.</t>
  </si>
  <si>
    <t>Werbena liść 50g -środek spoż.</t>
  </si>
  <si>
    <t>Żeń-szeń korzeń 25g-środek spoż.</t>
  </si>
  <si>
    <t>Żurawina owoce 50g-środek spoż.</t>
  </si>
  <si>
    <t>Kołnierz gorczycowy</t>
  </si>
  <si>
    <t>Materac gorczycowy duży</t>
  </si>
  <si>
    <t>Materac gorczycowy mały 1800x750mm</t>
  </si>
  <si>
    <t>Materac z łuski gryczanej 1900x900 mm</t>
  </si>
  <si>
    <t>Pas gor. na staw kolanowy</t>
  </si>
  <si>
    <t>Pas gor. na staw łokciowy</t>
  </si>
  <si>
    <t>Pas gorczycowy  napiersiowy</t>
  </si>
  <si>
    <t>Pas gorczycowy- łokciowo-barkowy</t>
  </si>
  <si>
    <t>Pas gorczycowy na bark</t>
  </si>
  <si>
    <t>Pas gorczycowy na czoło</t>
  </si>
  <si>
    <t>Pas gorczycowy na kręgosłup</t>
  </si>
  <si>
    <t>Pas gorczycowy na nadgarstek</t>
  </si>
  <si>
    <t>Pas gorczycowy-uniwersalny</t>
  </si>
  <si>
    <t>Poduszeczka nasercowa</t>
  </si>
  <si>
    <t>Poduszka - krążek duży</t>
  </si>
  <si>
    <t>Poduszka - krążek mały</t>
  </si>
  <si>
    <t>Poduszka  z łuski gryczanej 550x350mm</t>
  </si>
  <si>
    <t>Poduszka gor. mała 450x330mm</t>
  </si>
  <si>
    <t>Poduszka gor.duża 900x330mm</t>
  </si>
  <si>
    <t>Poduszka pod piętę</t>
  </si>
  <si>
    <t>Poduszka profilowana z łuski gryczanej</t>
  </si>
  <si>
    <t>Rękawice gorczycowe (2 szt.)</t>
  </si>
  <si>
    <t>Skarpety gorczycowe (2 szt.)</t>
  </si>
  <si>
    <t>Akacja kwiat 50g- produkt kos.</t>
  </si>
  <si>
    <t>Bodziszek cuchnący ziele 50g-produkt kos.</t>
  </si>
  <si>
    <t>Glistnik ziele 50g-produkt kos.</t>
  </si>
  <si>
    <t>Huba brzozowa 50g-produkt kos.</t>
  </si>
  <si>
    <t>Jemioła ziele 50g-produkt kos.</t>
  </si>
  <si>
    <t>Kalina koralowa kora 50g-produkt kos.</t>
  </si>
  <si>
    <t>Kasztanowiec kora 50g-produkt kos.</t>
  </si>
  <si>
    <t>Kasztanowiec kwiat 50g-produkt kos.</t>
  </si>
  <si>
    <t>Kobylak korzeń 50g-produkt kos.</t>
  </si>
  <si>
    <t>Koniczyna biała kwiat 50g-produkt kos.</t>
  </si>
  <si>
    <t>Krwiściąg ziele 50g-produkt kos.</t>
  </si>
  <si>
    <t>Mydlnica korzeń 50g-produkt kos.</t>
  </si>
  <si>
    <t>Oczar liść 50g-produkt kos.</t>
  </si>
  <si>
    <t>Ogórecznik ziele 50g-produkt kos.</t>
  </si>
  <si>
    <t>Olej żywokost.z podagrycz. i goj.50ml-produkt kos.</t>
  </si>
  <si>
    <t>Olej żywokostowy 50ml-produkt kos.</t>
  </si>
  <si>
    <t>Olej żywokostowy z gojnikiem 50ml-produkt kos.</t>
  </si>
  <si>
    <t>Podbiał kwiat 25g-produkt kos.</t>
  </si>
  <si>
    <t>Poziewnik ziele 50g-produkt kos.</t>
  </si>
  <si>
    <t>Przelot kwiat 25g-produkt kos.</t>
  </si>
  <si>
    <t>Ruta ziele 50g-produkt kos.</t>
  </si>
  <si>
    <t>Rutwica ziele 50g-produkt kos.</t>
  </si>
  <si>
    <t>Szczeć korzeń 50g-produkt kos.</t>
  </si>
  <si>
    <t>Szczeć ziele 50g-produkt kos.</t>
  </si>
  <si>
    <t>Uczep ziele 50g-produkt kos.</t>
  </si>
  <si>
    <t>Wężownik kłącze 50g-produkt kos.</t>
  </si>
  <si>
    <t>Wiesiołek nasiona 100g-produkt kos.</t>
  </si>
  <si>
    <t>Woreczek lawendowy</t>
  </si>
  <si>
    <t>Wrotycz ziele 50g - produkt kos.</t>
  </si>
  <si>
    <t>Żywokost korzeń 50g-produkt kos.</t>
  </si>
  <si>
    <t>Żywokost korzeń mielony 100g-produkt kos.</t>
  </si>
  <si>
    <t>5909994311916</t>
  </si>
  <si>
    <t>5909994311961</t>
  </si>
  <si>
    <t>5909990628155</t>
  </si>
  <si>
    <t>5909990468126</t>
  </si>
  <si>
    <t>5909990628230</t>
  </si>
  <si>
    <t>5909990628223</t>
  </si>
  <si>
    <t>5909990665952</t>
  </si>
  <si>
    <t>5909994312067</t>
  </si>
  <si>
    <t>5909994309029</t>
  </si>
  <si>
    <t>5909990628162</t>
  </si>
  <si>
    <t>5909990628179</t>
  </si>
  <si>
    <t>5909990628209</t>
  </si>
  <si>
    <t>5909994311619</t>
  </si>
  <si>
    <t>5909994311657</t>
  </si>
  <si>
    <t>5909990743711</t>
  </si>
  <si>
    <t>5909990311910</t>
  </si>
  <si>
    <t>5909994311718</t>
  </si>
  <si>
    <t>5909994311763</t>
  </si>
  <si>
    <t>5909994308824</t>
  </si>
  <si>
    <t>5909990628254</t>
  </si>
  <si>
    <t>5909994311121</t>
  </si>
  <si>
    <t>5909994311169</t>
  </si>
  <si>
    <t>5909990195329</t>
  </si>
  <si>
    <t>5909994310216</t>
  </si>
  <si>
    <t>5909994310261</t>
  </si>
  <si>
    <t>5909994311510</t>
  </si>
  <si>
    <t>5909994311565</t>
  </si>
  <si>
    <t>5909990628308</t>
  </si>
  <si>
    <t>5909994308725</t>
  </si>
  <si>
    <t>5909990468225</t>
  </si>
  <si>
    <t>5909990903016</t>
  </si>
  <si>
    <t>5909990628346</t>
  </si>
  <si>
    <t>5909994308626</t>
  </si>
  <si>
    <t>5909994401723</t>
  </si>
  <si>
    <t>5909994311312</t>
  </si>
  <si>
    <t>5909994311367</t>
  </si>
  <si>
    <t>5909990628360</t>
  </si>
  <si>
    <t>5909994309524</t>
  </si>
  <si>
    <t>5909994312166</t>
  </si>
  <si>
    <t>5909994310964</t>
  </si>
  <si>
    <t>5909990219728</t>
  </si>
  <si>
    <t>5909990628414</t>
  </si>
  <si>
    <t>5909990628377</t>
  </si>
  <si>
    <t>5909990628391</t>
  </si>
  <si>
    <t>5909994310810</t>
  </si>
  <si>
    <t>5909994310865</t>
  </si>
  <si>
    <t>5909990628476</t>
  </si>
  <si>
    <t>5909990628438</t>
  </si>
  <si>
    <t>5909994308527</t>
  </si>
  <si>
    <t>5909994309425</t>
  </si>
  <si>
    <t>5909994310711</t>
  </si>
  <si>
    <t>5909994310766</t>
  </si>
  <si>
    <t>5909990021864</t>
  </si>
  <si>
    <t>5909990628490</t>
  </si>
  <si>
    <t>5909994310124</t>
  </si>
  <si>
    <t>5909990219322</t>
  </si>
  <si>
    <t>5909990195725</t>
  </si>
  <si>
    <t>5909990473625</t>
  </si>
  <si>
    <t>5909990219421</t>
  </si>
  <si>
    <t>5909990468324</t>
  </si>
  <si>
    <t>5909994309128</t>
  </si>
  <si>
    <t>5909994401624</t>
  </si>
  <si>
    <t>5909990195527</t>
  </si>
  <si>
    <t>5909990628544</t>
  </si>
  <si>
    <t>5909994311015</t>
  </si>
  <si>
    <t>5909994309326</t>
  </si>
  <si>
    <t>5909990219612</t>
  </si>
  <si>
    <t>5909990219520</t>
  </si>
  <si>
    <t>5909991035112</t>
  </si>
  <si>
    <t>5909990628575</t>
  </si>
  <si>
    <t>5909990903115</t>
  </si>
  <si>
    <t>5909994309821</t>
  </si>
  <si>
    <t>5909990312016</t>
  </si>
  <si>
    <t>5909990628605</t>
  </si>
  <si>
    <t>5909994310360</t>
  </si>
  <si>
    <t>5909994309920</t>
  </si>
  <si>
    <t>5909990628278</t>
  </si>
  <si>
    <t>5909994310629</t>
  </si>
  <si>
    <t>5909994310667</t>
  </si>
  <si>
    <t>5909990468522</t>
  </si>
  <si>
    <t>5909990628629</t>
  </si>
  <si>
    <t>5909994311213</t>
  </si>
  <si>
    <t>5909990668458</t>
  </si>
  <si>
    <t>5909990195824</t>
  </si>
  <si>
    <t>5909994310513</t>
  </si>
  <si>
    <t>5909994310568</t>
  </si>
  <si>
    <t>5909994310414</t>
  </si>
  <si>
    <t>5909994310469</t>
  </si>
  <si>
    <t>5909994338326</t>
  </si>
  <si>
    <t>5909990224616</t>
  </si>
  <si>
    <t>5909990195626</t>
  </si>
  <si>
    <t>5909990195428</t>
  </si>
  <si>
    <t>5909994311466</t>
  </si>
  <si>
    <t>5909990628643</t>
  </si>
  <si>
    <t>5909990628667</t>
  </si>
  <si>
    <t>5909990219025</t>
  </si>
  <si>
    <t>5909991401924</t>
  </si>
  <si>
    <t>5909991402709</t>
  </si>
  <si>
    <t>5909994309722</t>
  </si>
  <si>
    <t>5907752643866</t>
  </si>
  <si>
    <t>5907752643491</t>
  </si>
  <si>
    <t>5905279799394</t>
  </si>
  <si>
    <t>5907752643309</t>
  </si>
  <si>
    <t>5906365702885</t>
  </si>
  <si>
    <t>5907752643644</t>
  </si>
  <si>
    <t>5907752643880</t>
  </si>
  <si>
    <t>5906365702038</t>
  </si>
  <si>
    <t>5907752643750</t>
  </si>
  <si>
    <t>5906365702045</t>
  </si>
  <si>
    <t>5907752643774</t>
  </si>
  <si>
    <t>5907752643378</t>
  </si>
  <si>
    <t>5905279799448</t>
  </si>
  <si>
    <t>5905279799042</t>
  </si>
  <si>
    <t>5905279799035</t>
  </si>
  <si>
    <t>5905279799011</t>
  </si>
  <si>
    <t>5905279799028</t>
  </si>
  <si>
    <t>5906365702052</t>
  </si>
  <si>
    <t>5907752643583</t>
  </si>
  <si>
    <t>5907752643033</t>
  </si>
  <si>
    <t>5907752643385</t>
  </si>
  <si>
    <t>5907752643330</t>
  </si>
  <si>
    <t>5906365702991</t>
  </si>
  <si>
    <t>5906365702854</t>
  </si>
  <si>
    <t>5906365702830</t>
  </si>
  <si>
    <t>5906365702083</t>
  </si>
  <si>
    <t>5907752643811</t>
  </si>
  <si>
    <t>5907752643484</t>
  </si>
  <si>
    <t>5906365702922</t>
  </si>
  <si>
    <t>5905279799714</t>
  </si>
  <si>
    <t>5907752643460</t>
  </si>
  <si>
    <t>5906365702908</t>
  </si>
  <si>
    <t>5907752643293</t>
  </si>
  <si>
    <t>5906365702755</t>
  </si>
  <si>
    <t>5906365702526</t>
  </si>
  <si>
    <t>5907752643361</t>
  </si>
  <si>
    <t>5907752643019</t>
  </si>
  <si>
    <t>5907752643514</t>
  </si>
  <si>
    <t>5905279799387</t>
  </si>
  <si>
    <t>5905279799288</t>
  </si>
  <si>
    <t>5905279799059</t>
  </si>
  <si>
    <t>5905279799424</t>
  </si>
  <si>
    <t>5906365702120</t>
  </si>
  <si>
    <t>5906365702823</t>
  </si>
  <si>
    <t>5906365702847</t>
  </si>
  <si>
    <t>5905279799196</t>
  </si>
  <si>
    <t>5907752643699</t>
  </si>
  <si>
    <t>5907752643606</t>
  </si>
  <si>
    <t>5907752643323</t>
  </si>
  <si>
    <t>5905279799400</t>
  </si>
  <si>
    <t>5907752643828</t>
  </si>
  <si>
    <t>5907752643392</t>
  </si>
  <si>
    <t>5906365702199</t>
  </si>
  <si>
    <t>5906365702779</t>
  </si>
  <si>
    <t>5907752643729</t>
  </si>
  <si>
    <t>5905279799561</t>
  </si>
  <si>
    <t>5907752643347</t>
  </si>
  <si>
    <t>5906365702236</t>
  </si>
  <si>
    <t>5906365702878</t>
  </si>
  <si>
    <t>5906365702489</t>
  </si>
  <si>
    <t>5906365702960</t>
  </si>
  <si>
    <t>5906365702403</t>
  </si>
  <si>
    <t>5906365702304</t>
  </si>
  <si>
    <t>5905279799080</t>
  </si>
  <si>
    <t>5906365702335</t>
  </si>
  <si>
    <t>5905279799417</t>
  </si>
  <si>
    <t>5909990612772</t>
  </si>
  <si>
    <t>5909990663248</t>
  </si>
  <si>
    <t>5907752643569</t>
  </si>
  <si>
    <t>5906365702472</t>
  </si>
  <si>
    <t>5907752643316</t>
  </si>
  <si>
    <t>5905279799479</t>
  </si>
  <si>
    <t>5907752643927</t>
  </si>
  <si>
    <t>5905279799677</t>
  </si>
  <si>
    <t>5905279799608</t>
  </si>
  <si>
    <t>5907752643538</t>
  </si>
  <si>
    <t>5905279799592</t>
  </si>
  <si>
    <t>5905279799660</t>
  </si>
  <si>
    <t>5905279799516</t>
  </si>
  <si>
    <t>5906365702359</t>
  </si>
  <si>
    <t>5905279799653</t>
  </si>
  <si>
    <t>5905279799493</t>
  </si>
  <si>
    <t>5907752643798</t>
  </si>
  <si>
    <t>5907752643835</t>
  </si>
  <si>
    <t>5905279799103</t>
  </si>
  <si>
    <t>5906365702373</t>
  </si>
  <si>
    <t>5907752643286</t>
  </si>
  <si>
    <t>5906365702007</t>
  </si>
  <si>
    <t>5906365702427</t>
  </si>
  <si>
    <t>5906365702441</t>
  </si>
  <si>
    <t>5905279799486</t>
  </si>
  <si>
    <t>5906365702298</t>
  </si>
  <si>
    <t>5907752643712</t>
  </si>
  <si>
    <t>5905279799301</t>
  </si>
  <si>
    <t>5905279799325</t>
  </si>
  <si>
    <t>5905279799646</t>
  </si>
  <si>
    <t>5905279799318</t>
  </si>
  <si>
    <t>5906365702380</t>
  </si>
  <si>
    <t>5905279799257</t>
  </si>
  <si>
    <t>5907752643767</t>
  </si>
  <si>
    <t>5905279799554</t>
  </si>
  <si>
    <t>5905279799530</t>
  </si>
  <si>
    <t>5905279799691</t>
  </si>
  <si>
    <t>5905279799707</t>
  </si>
  <si>
    <t>5905279799523</t>
  </si>
  <si>
    <t>5905279799363</t>
  </si>
  <si>
    <t>5906365702625</t>
  </si>
  <si>
    <t>5905279799226</t>
  </si>
  <si>
    <t>5907752643842</t>
  </si>
  <si>
    <t>5905279799639</t>
  </si>
  <si>
    <t>5907752643910</t>
  </si>
  <si>
    <t>5905279799066</t>
  </si>
  <si>
    <t>5905279799295</t>
  </si>
  <si>
    <t>5905279799431</t>
  </si>
  <si>
    <t>5905279799462</t>
  </si>
  <si>
    <t>5905279799578</t>
  </si>
  <si>
    <t>5907752643552</t>
  </si>
  <si>
    <t>5906365702656</t>
  </si>
  <si>
    <t>5906365702700</t>
  </si>
  <si>
    <t>5905279799110</t>
  </si>
  <si>
    <t>5907752643965</t>
  </si>
  <si>
    <t>5907752643972</t>
  </si>
  <si>
    <t>5907752643873</t>
  </si>
  <si>
    <t>5905279799141</t>
  </si>
  <si>
    <t>5907752643958</t>
  </si>
  <si>
    <t>5906365702731</t>
  </si>
  <si>
    <t>5906365702724</t>
  </si>
  <si>
    <t>5905279799233</t>
  </si>
  <si>
    <t>5905279799073</t>
  </si>
  <si>
    <t>5906365702816</t>
  </si>
  <si>
    <t>5905279799370</t>
  </si>
  <si>
    <t>5906365702496</t>
  </si>
  <si>
    <t>5905279799202</t>
  </si>
  <si>
    <t>5906365702205</t>
  </si>
  <si>
    <t>5907752643613</t>
  </si>
  <si>
    <t>5906365702670</t>
  </si>
  <si>
    <t>5905279799189</t>
  </si>
  <si>
    <t>5905279799219</t>
  </si>
  <si>
    <t>5906365702687</t>
  </si>
  <si>
    <t>5906365702694</t>
  </si>
  <si>
    <t>5907752643620</t>
  </si>
  <si>
    <t>5905279799240</t>
  </si>
  <si>
    <t>5905279799172</t>
  </si>
  <si>
    <t>5905279799684</t>
  </si>
  <si>
    <t>5905279799097</t>
  </si>
  <si>
    <t>5905279799271</t>
  </si>
  <si>
    <t>5906365702502</t>
  </si>
  <si>
    <t>5907752643040</t>
  </si>
  <si>
    <t>5905279799165</t>
  </si>
  <si>
    <t>5905279799127</t>
  </si>
  <si>
    <t>5907752643071</t>
  </si>
  <si>
    <t>5907752643132</t>
  </si>
  <si>
    <t>5907752643149</t>
  </si>
  <si>
    <t>5907752643170</t>
  </si>
  <si>
    <t>5907752643156</t>
  </si>
  <si>
    <t>5907752643095</t>
  </si>
  <si>
    <t>5907752643101</t>
  </si>
  <si>
    <t>5907752643163</t>
  </si>
  <si>
    <t>5907752643118</t>
  </si>
  <si>
    <t>5907752643125</t>
  </si>
  <si>
    <t>5907752643187</t>
  </si>
  <si>
    <t>5907752643231</t>
  </si>
  <si>
    <t>5907752643248</t>
  </si>
  <si>
    <t>5907752643224</t>
  </si>
  <si>
    <t>5907752643200</t>
  </si>
  <si>
    <t>5907752643194</t>
  </si>
  <si>
    <t>5907752643217</t>
  </si>
  <si>
    <t>5905279799356</t>
  </si>
  <si>
    <t>5907752643255</t>
  </si>
  <si>
    <t>5907752643262</t>
  </si>
  <si>
    <t>5906365702014</t>
  </si>
  <si>
    <t>5905279799585</t>
  </si>
  <si>
    <t>5906365702410</t>
  </si>
  <si>
    <t>5906365702069</t>
  </si>
  <si>
    <t>5906365702076</t>
  </si>
  <si>
    <t>5907752643002</t>
  </si>
  <si>
    <t>5906365702977</t>
  </si>
  <si>
    <t>5906365702984</t>
  </si>
  <si>
    <t>5906365702090</t>
  </si>
  <si>
    <t>5907752643477</t>
  </si>
  <si>
    <t>5907752643453</t>
  </si>
  <si>
    <t>5906365702748</t>
  </si>
  <si>
    <t>5905279799264</t>
  </si>
  <si>
    <t>5906365702137</t>
  </si>
  <si>
    <t>5905279799622</t>
  </si>
  <si>
    <t>5905279799332</t>
  </si>
  <si>
    <t>5905279799455</t>
  </si>
  <si>
    <t>5906365702151</t>
  </si>
  <si>
    <t>5906365702953</t>
  </si>
  <si>
    <t>5906365702182</t>
  </si>
  <si>
    <t>5906365702212</t>
  </si>
  <si>
    <t>5906365702229</t>
  </si>
  <si>
    <t>5907752643996</t>
  </si>
  <si>
    <t>5905279799004</t>
  </si>
  <si>
    <t>5906365702243</t>
  </si>
  <si>
    <t>5907752643545</t>
  </si>
  <si>
    <t>5906365702267</t>
  </si>
  <si>
    <t>5907752643279</t>
  </si>
  <si>
    <t>5905279799615</t>
  </si>
  <si>
    <t>5906365702892</t>
  </si>
  <si>
    <t>5905279799349</t>
  </si>
  <si>
    <t>Rodzaj</t>
  </si>
  <si>
    <t>Jm</t>
  </si>
  <si>
    <t>Grupa</t>
  </si>
  <si>
    <t>dodatkowa netto</t>
  </si>
  <si>
    <t>dodatkowa brutto</t>
  </si>
  <si>
    <t>T</t>
  </si>
  <si>
    <t>szt.</t>
  </si>
  <si>
    <t>Zioła kosmetyczne</t>
  </si>
  <si>
    <t>Środki spożywcze</t>
  </si>
  <si>
    <t>Suplement diety</t>
  </si>
  <si>
    <t>Błonnix 100g tor-sup.diety</t>
  </si>
  <si>
    <t>Citrokap ekstrakt z pestek grejpfruta</t>
  </si>
  <si>
    <t>Goji owoc 100g-środek spoż.</t>
  </si>
  <si>
    <t>Goji owoc 300g-środek spoż.</t>
  </si>
  <si>
    <t>Karczoch liść 20x3g-sup.diety</t>
  </si>
  <si>
    <t>Wyroby medyczne</t>
  </si>
  <si>
    <t>Lebiodka ziele 50g sup.diety</t>
  </si>
  <si>
    <t>Melisa liść herbatka ziołowa 30x1,5g-środek</t>
  </si>
  <si>
    <t>Mieszanka mocna wątroba 100g - środek</t>
  </si>
  <si>
    <t>Mieszanka stop kilogramy 100g-środek spoż.</t>
  </si>
  <si>
    <t>Mieszanka stop palenie w przełyku</t>
  </si>
  <si>
    <t>Mięta liść herbatka ziołowa 30x1,5 g-środek</t>
  </si>
  <si>
    <t>Moringa sproszkowane liście 100g-środek</t>
  </si>
  <si>
    <t>Nasienie babki płesznika 100g-sup. diety</t>
  </si>
  <si>
    <t>Nasiona chia 200g - środek spoż.</t>
  </si>
  <si>
    <t>Nasiona dyni 100g-sup.diety</t>
  </si>
  <si>
    <t>Nasiona dyni 200g-sup.diety</t>
  </si>
  <si>
    <t>Nasiona sezamu 150g-środek spoż.</t>
  </si>
  <si>
    <t>Nasiona sezamu 300g-środek spoż.</t>
  </si>
  <si>
    <t>Nasiona słonecznika 100g-środek spoż.</t>
  </si>
  <si>
    <t>Nasiona słonecznika 300g-środek spoż.</t>
  </si>
  <si>
    <t>Nasiona słonecznika 500g-środek spoż.</t>
  </si>
  <si>
    <t>Olej żywokost.z podagrycz. i goj.50ml-produkt</t>
  </si>
  <si>
    <t>Olej żywokostowy z gojnikiem 50ml-produkt</t>
  </si>
  <si>
    <t>Ostropest plamisty mielony,odtł. 100g-środek</t>
  </si>
  <si>
    <t>Owies ziele 50g-sup. diety</t>
  </si>
  <si>
    <t>szt</t>
  </si>
  <si>
    <t>Regulamax 150g poj.-sup.diety</t>
  </si>
  <si>
    <t>Wierzbownica ziele 25x2g sup.diety</t>
  </si>
  <si>
    <t>Żeń-szeń syberyjski korzeń mielony</t>
  </si>
  <si>
    <t>EAN</t>
  </si>
  <si>
    <t>Akacja kwiat 50g</t>
  </si>
  <si>
    <t xml:space="preserve">Wrotycz ziele 50g </t>
  </si>
  <si>
    <t>Arcydzięgiel korzeń 50g</t>
  </si>
  <si>
    <t>Aronia owoc 50g</t>
  </si>
  <si>
    <t>Bazylia ziele 50g</t>
  </si>
  <si>
    <t>Berberys owoc 50g</t>
  </si>
  <si>
    <t>Bez czarny kora 25g</t>
  </si>
  <si>
    <t>Borówka czernica owoc 50g</t>
  </si>
  <si>
    <t>Cynamon Cejloński mielony 50g</t>
  </si>
  <si>
    <t>Czarnuszka nasiona 50g</t>
  </si>
  <si>
    <t>Głóg owoc 25x2g</t>
  </si>
  <si>
    <t>Goji owoc 100g</t>
  </si>
  <si>
    <t>Goji owoc 300g</t>
  </si>
  <si>
    <t>Gojnik ziele 20g</t>
  </si>
  <si>
    <t>Gorczyca biała nasiona 50g</t>
  </si>
  <si>
    <t>Gorczyca czarna nasiona 50g</t>
  </si>
  <si>
    <t>Her. Żurawinowa 25x2g</t>
  </si>
  <si>
    <t>Her.czerwona PU-ERH 100g</t>
  </si>
  <si>
    <t>Herbata zielona 100g</t>
  </si>
  <si>
    <t>Hyzop ziele 50g</t>
  </si>
  <si>
    <t>Kawa zielona mielona 200g</t>
  </si>
  <si>
    <t>Koper włoski owoc 50g</t>
  </si>
  <si>
    <t>Lipa kwiatostan 50g</t>
  </si>
  <si>
    <t>Macierzanka ziele 50g</t>
  </si>
  <si>
    <t>Majeranek otarty 50g</t>
  </si>
  <si>
    <t>Melisa liść 50g</t>
  </si>
  <si>
    <t>Mieszanka stop kilogramy 100g</t>
  </si>
  <si>
    <t>Mieszanka stop pasożyty 100g</t>
  </si>
  <si>
    <t>Mięta liść 15g-całe liście</t>
  </si>
  <si>
    <t>Mięta liść 50g</t>
  </si>
  <si>
    <t>Mniszek korzeń 50g</t>
  </si>
  <si>
    <t>Mniszek kwiat 25g</t>
  </si>
  <si>
    <t>Nasiona sezamu 150g</t>
  </si>
  <si>
    <t>Nasiona sezamu 300g</t>
  </si>
  <si>
    <t>Nasiona słonecznika 100g</t>
  </si>
  <si>
    <t>Nasiona słonecznika 300g</t>
  </si>
  <si>
    <t>Nasiona słonecznika 500g</t>
  </si>
  <si>
    <t>Nostrzyk ziele 50g</t>
  </si>
  <si>
    <t>Olej lniany 240 ml</t>
  </si>
  <si>
    <t>Olej lniany 480 ml</t>
  </si>
  <si>
    <t>Olej z czarnuszki 50 ml</t>
  </si>
  <si>
    <t>Oman korzeń 50g</t>
  </si>
  <si>
    <t>Ostropest owoc 100g</t>
  </si>
  <si>
    <t>Ostropest plamisty mielony 200g</t>
  </si>
  <si>
    <t>Otręby owsiane 250g</t>
  </si>
  <si>
    <t>Otręby pszenne 200g</t>
  </si>
  <si>
    <t>Pokrzywa liść 50g</t>
  </si>
  <si>
    <t>Połonicznik ziele 50g</t>
  </si>
  <si>
    <t>Poziomka liść 50g</t>
  </si>
  <si>
    <t>Rdestowiec japoński kłącze 100g</t>
  </si>
  <si>
    <t>Rokitnik zwyczajny owoc 50g</t>
  </si>
  <si>
    <t>Rumianek koszyczek 50g</t>
  </si>
  <si>
    <t>Rumianek rzymski koszy. 25g</t>
  </si>
  <si>
    <t>Skrzyp ziele 50g</t>
  </si>
  <si>
    <t>Szałwia liść 50g</t>
  </si>
  <si>
    <t>Szanta ziele 50g</t>
  </si>
  <si>
    <t xml:space="preserve">Werbena liść 50g </t>
  </si>
  <si>
    <t>Żeń-szeń korzeń 25g</t>
  </si>
  <si>
    <t>Żurawina owoce 50g</t>
  </si>
  <si>
    <t>Bodziszek cuchnący ziele 50g</t>
  </si>
  <si>
    <t>Glistnik ziele 50g</t>
  </si>
  <si>
    <t>Huba brzozowa 50g</t>
  </si>
  <si>
    <t>Jemioła ziele 50g</t>
  </si>
  <si>
    <t>Kalina koralowa kora 50g</t>
  </si>
  <si>
    <t>Kasztanowiec kora 50g</t>
  </si>
  <si>
    <t>Kasztanowiec kwiat 50g</t>
  </si>
  <si>
    <t>Kobylak korzeń 50g</t>
  </si>
  <si>
    <t>Koniczyna biała kwiat 50g</t>
  </si>
  <si>
    <t>Krwiściąg ziele 50g</t>
  </si>
  <si>
    <t>Mydlnica korzeń 50g</t>
  </si>
  <si>
    <t>Oczar liść 50g</t>
  </si>
  <si>
    <t>Ogórecznik ziele 50g</t>
  </si>
  <si>
    <t>Olej żywokostowy 50ml</t>
  </si>
  <si>
    <t>Podbiał kwiat 25g</t>
  </si>
  <si>
    <t>Poziewnik ziele 50g</t>
  </si>
  <si>
    <t>Przelot kwiat 25g</t>
  </si>
  <si>
    <t>Ruta ziele 50g</t>
  </si>
  <si>
    <t>Rutwica ziele 50g</t>
  </si>
  <si>
    <t>Szczeć korzeń 50g</t>
  </si>
  <si>
    <t>Szczeć ziele 50g</t>
  </si>
  <si>
    <t>Uczep ziele 50g</t>
  </si>
  <si>
    <t>Wężownik kłącze 50g</t>
  </si>
  <si>
    <t>Wiesiołek nasiona 100g</t>
  </si>
  <si>
    <t>Żywokost korzeń 50g</t>
  </si>
  <si>
    <t>Żywokost korzeń mielony 100g</t>
  </si>
  <si>
    <t xml:space="preserve">Bez czarny kwiat 50g </t>
  </si>
  <si>
    <t xml:space="preserve">Bluszczyk kurdybanek ziele 50g </t>
  </si>
  <si>
    <t xml:space="preserve">Chmiel szyszki 50g </t>
  </si>
  <si>
    <t xml:space="preserve">Dziewanna kwiat 50g </t>
  </si>
  <si>
    <t xml:space="preserve">Hibiskus kwiat 50g </t>
  </si>
  <si>
    <t xml:space="preserve">Lukrecja korzeń 50g </t>
  </si>
  <si>
    <t xml:space="preserve">Mieszanka na menopauzę 100g </t>
  </si>
  <si>
    <t xml:space="preserve">Mieszanka na odporność 100g </t>
  </si>
  <si>
    <t>Miodunka ziele 50g</t>
  </si>
  <si>
    <t>Młody jęczmień 100g .</t>
  </si>
  <si>
    <t>Młody jęczmień 200g .</t>
  </si>
  <si>
    <t xml:space="preserve">Nagietek kwiat 50g </t>
  </si>
  <si>
    <t xml:space="preserve">Nasiona chia 200g </t>
  </si>
  <si>
    <t xml:space="preserve">Siemię lniane 250g </t>
  </si>
  <si>
    <t xml:space="preserve">Tymianek ziele 50g </t>
  </si>
  <si>
    <t>Babka jajowata nasienie 100g</t>
  </si>
  <si>
    <t>Babka zwyczajna liść 50g</t>
  </si>
  <si>
    <t>Biedrzeniec korzeń 50g</t>
  </si>
  <si>
    <t>Bławatek kwiat 25g</t>
  </si>
  <si>
    <t>Błonnix 100g tor</t>
  </si>
  <si>
    <t>Błonnix Vital 300g</t>
  </si>
  <si>
    <t>Borówka czernica liść 50g</t>
  </si>
  <si>
    <t>Bylica bożego drzewka 50g</t>
  </si>
  <si>
    <t>Bylica posp.ziele 50g</t>
  </si>
  <si>
    <t>Cykoria ziele 50g</t>
  </si>
  <si>
    <t>Czosnek niedźwiedzi 25g</t>
  </si>
  <si>
    <t>Czystek ziele 100g</t>
  </si>
  <si>
    <t>Czystek ziele 250g</t>
  </si>
  <si>
    <t>Czystek ziele 30x1g</t>
  </si>
  <si>
    <t>Dymnica ziele 50g</t>
  </si>
  <si>
    <t>Głóg owoc 50g</t>
  </si>
  <si>
    <t>Imbir kłącze 50g</t>
  </si>
  <si>
    <t>Jarzębina owoc 50g</t>
  </si>
  <si>
    <t>Jasnota kwiat 25g</t>
  </si>
  <si>
    <t>Jeżówka purpurowa ziele 50g</t>
  </si>
  <si>
    <t>Jodofix-her z morszczynem 20x2g</t>
  </si>
  <si>
    <t>Karczoch liść 20x3g</t>
  </si>
  <si>
    <t>Karczoch liść 50g</t>
  </si>
  <si>
    <t>Koniczyna czerwona kwiat 50g</t>
  </si>
  <si>
    <t>Kurkuma kłącze 100g</t>
  </si>
  <si>
    <t>Łopian korzeń 50g</t>
  </si>
  <si>
    <t>Malina liść 50g</t>
  </si>
  <si>
    <t>Malina owoc 50g</t>
  </si>
  <si>
    <t>Malwa czarna kwiat 50g</t>
  </si>
  <si>
    <t>Marzanka wonna ziele 50g</t>
  </si>
  <si>
    <t>Męczennica ziele 50g</t>
  </si>
  <si>
    <t>Mniszek liść 50g</t>
  </si>
  <si>
    <t>Morszczyn 50g</t>
  </si>
  <si>
    <t>Morwa biała liść 20x2g</t>
  </si>
  <si>
    <t>Morwa biała liść 50g</t>
  </si>
  <si>
    <t>Nasiona dyni 100g</t>
  </si>
  <si>
    <t>Nasiona dyni 200g</t>
  </si>
  <si>
    <t>Niepokalanek owoc mielony 100g</t>
  </si>
  <si>
    <t>OregaKap olejek z oregano 30ml</t>
  </si>
  <si>
    <t>Pierwiosnka kwiat 50g</t>
  </si>
  <si>
    <t>Podagrycznik liść 50g</t>
  </si>
  <si>
    <t>Przetacznik ziele 50g</t>
  </si>
  <si>
    <t>Przytulia właściwa ziele 50g</t>
  </si>
  <si>
    <t>Regulamax 150g poj.</t>
  </si>
  <si>
    <t>Róża owoc 50g</t>
  </si>
  <si>
    <t>Stokrotka kwiat 25g</t>
  </si>
  <si>
    <t>Tatarak kłącze 50g</t>
  </si>
  <si>
    <t>Wierzbownica drob.ziele 50g</t>
  </si>
  <si>
    <t>Wrzos kwiat 50g</t>
  </si>
  <si>
    <t>Moringa sproszkowane liście 100g</t>
  </si>
  <si>
    <t>Mieszanka mocna wątroba 100g</t>
  </si>
  <si>
    <t>Materac z łuski gryczanej 1900x900</t>
  </si>
  <si>
    <t>Materac gorczycowy mały 1800x750</t>
  </si>
  <si>
    <t>Imbir kłącze 25x1,5g</t>
  </si>
  <si>
    <t>Nasienie babki płesznika 100g</t>
  </si>
  <si>
    <t>Owies ziele 50g</t>
  </si>
  <si>
    <t>Młody jęczmień 90 kaps.x300mg</t>
  </si>
  <si>
    <t>Olej żywokostowy z gojnikiem 50ml</t>
  </si>
  <si>
    <t>Citrokap ekstrakt z pestek grejp.</t>
  </si>
  <si>
    <t>Czystek 90 kaps.x 350 mg</t>
  </si>
  <si>
    <t>Len mielony odtłuszczony 200g</t>
  </si>
  <si>
    <t>Melisa liść herbatka zioł 30x1,5g</t>
  </si>
  <si>
    <t>Mięta liść herbatka zioł. 30x1,5 g</t>
  </si>
  <si>
    <t>Olej żywokost.z podagy. i goj.50ml</t>
  </si>
  <si>
    <t>Ostropest plam. miel.,odtł. 100g</t>
  </si>
  <si>
    <t>Poduszka  z łuski grycz. 550x350</t>
  </si>
  <si>
    <t>Poduszka profilowana z łuski gryc.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</si>
</sst>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1"/>
  <sheetViews>
    <sheetView topLeftCell="A265" workbookViewId="0">
      <selection activeCell="J21" sqref="J21"/>
    </sheetView>
  </sheetViews>
  <sheetFormatPr defaultRowHeight="15" x14ac:dyDescent="0.25"/>
  <cols>
    <col min="1" max="1" width="4" bestFit="1" customWidth="1"/>
    <col min="2" max="2" width="48.5703125" bestFit="1" customWidth="1"/>
    <col min="7" max="7" width="18.42578125" customWidth="1"/>
  </cols>
  <sheetData>
    <row r="1" spans="1:7" x14ac:dyDescent="0.25">
      <c r="A1" s="1" t="s">
        <v>99</v>
      </c>
      <c r="B1" s="2" t="s">
        <v>100</v>
      </c>
      <c r="C1" s="1" t="s">
        <v>101</v>
      </c>
      <c r="D1" s="1" t="s">
        <v>102</v>
      </c>
      <c r="E1" s="1" t="s">
        <v>103</v>
      </c>
      <c r="F1" s="1" t="s">
        <v>104</v>
      </c>
      <c r="G1" s="1" t="s">
        <v>105</v>
      </c>
    </row>
    <row r="2" spans="1:7" x14ac:dyDescent="0.25">
      <c r="A2">
        <v>1</v>
      </c>
      <c r="B2" t="s">
        <v>0</v>
      </c>
      <c r="C2">
        <v>4.07</v>
      </c>
      <c r="D2">
        <v>8</v>
      </c>
      <c r="E2">
        <v>4.4000000000000004</v>
      </c>
      <c r="F2">
        <v>7022655</v>
      </c>
      <c r="G2" t="s">
        <v>307</v>
      </c>
    </row>
    <row r="3" spans="1:7" x14ac:dyDescent="0.25">
      <c r="A3">
        <v>2</v>
      </c>
      <c r="B3" t="s">
        <v>1</v>
      </c>
      <c r="C3">
        <v>2.94</v>
      </c>
      <c r="D3">
        <v>8</v>
      </c>
      <c r="E3">
        <v>3.18</v>
      </c>
      <c r="F3">
        <v>4717701</v>
      </c>
      <c r="G3" t="s">
        <v>308</v>
      </c>
    </row>
    <row r="4" spans="1:7" x14ac:dyDescent="0.25">
      <c r="A4">
        <v>3</v>
      </c>
      <c r="B4" t="s">
        <v>2</v>
      </c>
      <c r="C4">
        <v>11.87</v>
      </c>
      <c r="D4">
        <v>8</v>
      </c>
      <c r="E4">
        <v>12.82</v>
      </c>
      <c r="F4">
        <v>7017205</v>
      </c>
      <c r="G4" t="s">
        <v>309</v>
      </c>
    </row>
    <row r="5" spans="1:7" x14ac:dyDescent="0.25">
      <c r="A5">
        <v>4</v>
      </c>
      <c r="B5" t="s">
        <v>3</v>
      </c>
      <c r="C5">
        <v>2.71</v>
      </c>
      <c r="D5">
        <v>8</v>
      </c>
      <c r="E5">
        <v>2.93</v>
      </c>
      <c r="F5">
        <v>4751311</v>
      </c>
      <c r="G5" t="s">
        <v>310</v>
      </c>
    </row>
    <row r="6" spans="1:7" x14ac:dyDescent="0.25">
      <c r="A6">
        <v>5</v>
      </c>
      <c r="B6" t="s">
        <v>4</v>
      </c>
      <c r="C6">
        <v>5.42</v>
      </c>
      <c r="D6">
        <v>8</v>
      </c>
      <c r="E6">
        <v>5.85</v>
      </c>
      <c r="F6">
        <v>7035778</v>
      </c>
      <c r="G6" t="s">
        <v>311</v>
      </c>
    </row>
    <row r="7" spans="1:7" x14ac:dyDescent="0.25">
      <c r="A7">
        <v>6</v>
      </c>
      <c r="B7" t="s">
        <v>5</v>
      </c>
      <c r="C7">
        <v>4.18</v>
      </c>
      <c r="D7">
        <v>8</v>
      </c>
      <c r="E7">
        <v>4.51</v>
      </c>
      <c r="F7">
        <v>7017208</v>
      </c>
      <c r="G7" t="s">
        <v>312</v>
      </c>
    </row>
    <row r="8" spans="1:7" x14ac:dyDescent="0.25">
      <c r="A8">
        <v>7</v>
      </c>
      <c r="B8" t="s">
        <v>6</v>
      </c>
      <c r="C8">
        <v>3.84</v>
      </c>
      <c r="D8">
        <v>8</v>
      </c>
      <c r="E8">
        <v>4.1500000000000004</v>
      </c>
      <c r="F8">
        <v>7042766</v>
      </c>
      <c r="G8" t="s">
        <v>313</v>
      </c>
    </row>
    <row r="9" spans="1:7" x14ac:dyDescent="0.25">
      <c r="A9">
        <v>8</v>
      </c>
      <c r="B9" t="s">
        <v>7</v>
      </c>
      <c r="C9">
        <v>3.39</v>
      </c>
      <c r="D9">
        <v>8</v>
      </c>
      <c r="E9">
        <v>3.66</v>
      </c>
      <c r="F9">
        <v>7020090</v>
      </c>
      <c r="G9" t="s">
        <v>314</v>
      </c>
    </row>
    <row r="10" spans="1:7" x14ac:dyDescent="0.25">
      <c r="A10">
        <v>9</v>
      </c>
      <c r="B10" t="s">
        <v>8</v>
      </c>
      <c r="C10">
        <v>5.42</v>
      </c>
      <c r="D10">
        <v>8</v>
      </c>
      <c r="E10">
        <v>5.85</v>
      </c>
      <c r="F10">
        <v>7005913</v>
      </c>
      <c r="G10" t="s">
        <v>315</v>
      </c>
    </row>
    <row r="11" spans="1:7" x14ac:dyDescent="0.25">
      <c r="A11">
        <v>10</v>
      </c>
      <c r="B11" t="s">
        <v>9</v>
      </c>
      <c r="C11">
        <v>5.88</v>
      </c>
      <c r="D11">
        <v>8</v>
      </c>
      <c r="E11">
        <v>6.35</v>
      </c>
      <c r="F11">
        <v>7017248</v>
      </c>
      <c r="G11" t="s">
        <v>316</v>
      </c>
    </row>
    <row r="12" spans="1:7" x14ac:dyDescent="0.25">
      <c r="A12">
        <v>11</v>
      </c>
      <c r="B12" t="s">
        <v>10</v>
      </c>
      <c r="C12">
        <v>10.74</v>
      </c>
      <c r="D12">
        <v>8</v>
      </c>
      <c r="E12">
        <v>11.6</v>
      </c>
      <c r="F12">
        <v>7017249</v>
      </c>
      <c r="G12" t="s">
        <v>317</v>
      </c>
    </row>
    <row r="13" spans="1:7" x14ac:dyDescent="0.25">
      <c r="A13">
        <v>12</v>
      </c>
      <c r="B13" t="s">
        <v>11</v>
      </c>
      <c r="C13">
        <v>3.39</v>
      </c>
      <c r="D13">
        <v>8</v>
      </c>
      <c r="E13">
        <v>3.66</v>
      </c>
      <c r="F13">
        <v>7017228</v>
      </c>
      <c r="G13" t="s">
        <v>318</v>
      </c>
    </row>
    <row r="14" spans="1:7" x14ac:dyDescent="0.25">
      <c r="A14">
        <v>13</v>
      </c>
      <c r="B14" t="s">
        <v>12</v>
      </c>
      <c r="C14">
        <v>3.62</v>
      </c>
      <c r="D14">
        <v>8</v>
      </c>
      <c r="E14">
        <v>3.91</v>
      </c>
      <c r="F14">
        <v>7022605</v>
      </c>
      <c r="G14" t="s">
        <v>319</v>
      </c>
    </row>
    <row r="15" spans="1:7" x14ac:dyDescent="0.25">
      <c r="A15">
        <v>14</v>
      </c>
      <c r="B15" t="s">
        <v>13</v>
      </c>
      <c r="C15">
        <v>2.4900000000000002</v>
      </c>
      <c r="D15">
        <v>8</v>
      </c>
      <c r="E15">
        <v>2.69</v>
      </c>
      <c r="F15">
        <v>4720201</v>
      </c>
      <c r="G15" t="s">
        <v>320</v>
      </c>
    </row>
    <row r="16" spans="1:7" x14ac:dyDescent="0.25">
      <c r="A16">
        <v>15</v>
      </c>
      <c r="B16" t="s">
        <v>14</v>
      </c>
      <c r="C16">
        <v>3.39</v>
      </c>
      <c r="D16">
        <v>8</v>
      </c>
      <c r="E16">
        <v>3.66</v>
      </c>
      <c r="F16">
        <v>7020774</v>
      </c>
      <c r="G16" t="s">
        <v>321</v>
      </c>
    </row>
    <row r="17" spans="1:7" x14ac:dyDescent="0.25">
      <c r="A17">
        <v>16</v>
      </c>
      <c r="B17" t="s">
        <v>15</v>
      </c>
      <c r="C17">
        <v>4.5199999999999996</v>
      </c>
      <c r="D17">
        <v>8</v>
      </c>
      <c r="E17">
        <v>4.88</v>
      </c>
      <c r="F17">
        <v>4341802</v>
      </c>
      <c r="G17" t="s">
        <v>322</v>
      </c>
    </row>
    <row r="18" spans="1:7" x14ac:dyDescent="0.25">
      <c r="A18">
        <v>17</v>
      </c>
      <c r="B18" t="s">
        <v>16</v>
      </c>
      <c r="C18">
        <v>3.84</v>
      </c>
      <c r="D18">
        <v>8</v>
      </c>
      <c r="E18">
        <v>4.1500000000000004</v>
      </c>
      <c r="F18">
        <v>7033847</v>
      </c>
      <c r="G18" t="s">
        <v>323</v>
      </c>
    </row>
    <row r="19" spans="1:7" x14ac:dyDescent="0.25">
      <c r="A19">
        <v>18</v>
      </c>
      <c r="B19" t="s">
        <v>17</v>
      </c>
      <c r="C19">
        <v>2.71</v>
      </c>
      <c r="D19">
        <v>8</v>
      </c>
      <c r="E19">
        <v>2.93</v>
      </c>
      <c r="F19">
        <v>4759204</v>
      </c>
      <c r="G19" t="s">
        <v>324</v>
      </c>
    </row>
    <row r="20" spans="1:7" x14ac:dyDescent="0.25">
      <c r="A20">
        <v>19</v>
      </c>
      <c r="B20" t="s">
        <v>18</v>
      </c>
      <c r="C20">
        <v>2.71</v>
      </c>
      <c r="D20">
        <v>8</v>
      </c>
      <c r="E20">
        <v>2.93</v>
      </c>
      <c r="F20">
        <v>7005968</v>
      </c>
      <c r="G20" t="s">
        <v>325</v>
      </c>
    </row>
    <row r="21" spans="1:7" x14ac:dyDescent="0.25">
      <c r="A21">
        <v>20</v>
      </c>
      <c r="B21" t="s">
        <v>19</v>
      </c>
      <c r="C21">
        <v>7.35</v>
      </c>
      <c r="D21">
        <v>8</v>
      </c>
      <c r="E21">
        <v>7.94</v>
      </c>
      <c r="F21">
        <v>7017212</v>
      </c>
      <c r="G21" t="s">
        <v>326</v>
      </c>
    </row>
    <row r="22" spans="1:7" x14ac:dyDescent="0.25">
      <c r="A22">
        <v>21</v>
      </c>
      <c r="B22" t="s">
        <v>20</v>
      </c>
      <c r="C22">
        <v>3.39</v>
      </c>
      <c r="D22">
        <v>8</v>
      </c>
      <c r="E22">
        <v>3.66</v>
      </c>
      <c r="F22">
        <v>3022601</v>
      </c>
      <c r="G22" t="s">
        <v>327</v>
      </c>
    </row>
    <row r="23" spans="1:7" x14ac:dyDescent="0.25">
      <c r="A23">
        <v>22</v>
      </c>
      <c r="B23" t="s">
        <v>21</v>
      </c>
      <c r="C23">
        <v>2.83</v>
      </c>
      <c r="D23">
        <v>8</v>
      </c>
      <c r="E23">
        <v>3.06</v>
      </c>
      <c r="F23">
        <v>4719301</v>
      </c>
      <c r="G23" t="s">
        <v>328</v>
      </c>
    </row>
    <row r="24" spans="1:7" x14ac:dyDescent="0.25">
      <c r="A24">
        <v>23</v>
      </c>
      <c r="B24" t="s">
        <v>22</v>
      </c>
      <c r="C24">
        <v>2.4900000000000002</v>
      </c>
      <c r="D24">
        <v>8</v>
      </c>
      <c r="E24">
        <v>2.69</v>
      </c>
      <c r="F24">
        <v>7005936</v>
      </c>
      <c r="G24" t="s">
        <v>329</v>
      </c>
    </row>
    <row r="25" spans="1:7" x14ac:dyDescent="0.25">
      <c r="A25">
        <v>24</v>
      </c>
      <c r="B25" t="s">
        <v>23</v>
      </c>
      <c r="C25">
        <v>3.39</v>
      </c>
      <c r="D25">
        <v>8</v>
      </c>
      <c r="E25">
        <v>3.66</v>
      </c>
      <c r="F25">
        <v>7022496</v>
      </c>
      <c r="G25" t="s">
        <v>330</v>
      </c>
    </row>
    <row r="26" spans="1:7" x14ac:dyDescent="0.25">
      <c r="A26">
        <v>25</v>
      </c>
      <c r="B26" t="s">
        <v>24</v>
      </c>
      <c r="C26">
        <v>2.4900000000000002</v>
      </c>
      <c r="D26">
        <v>8</v>
      </c>
      <c r="E26">
        <v>2.69</v>
      </c>
      <c r="F26">
        <v>7026532</v>
      </c>
      <c r="G26" t="s">
        <v>331</v>
      </c>
    </row>
    <row r="27" spans="1:7" x14ac:dyDescent="0.25">
      <c r="A27">
        <v>26</v>
      </c>
      <c r="B27" t="s">
        <v>25</v>
      </c>
      <c r="C27">
        <v>3.39</v>
      </c>
      <c r="D27">
        <v>8</v>
      </c>
      <c r="E27">
        <v>3.66</v>
      </c>
      <c r="F27">
        <v>7022406</v>
      </c>
      <c r="G27" t="s">
        <v>332</v>
      </c>
    </row>
    <row r="28" spans="1:7" x14ac:dyDescent="0.25">
      <c r="A28">
        <v>27</v>
      </c>
      <c r="B28" t="s">
        <v>26</v>
      </c>
      <c r="C28">
        <v>2.94</v>
      </c>
      <c r="D28">
        <v>8</v>
      </c>
      <c r="E28">
        <v>3.18</v>
      </c>
      <c r="F28">
        <v>4100002</v>
      </c>
      <c r="G28" t="s">
        <v>333</v>
      </c>
    </row>
    <row r="29" spans="1:7" x14ac:dyDescent="0.25">
      <c r="A29">
        <v>28</v>
      </c>
      <c r="B29" t="s">
        <v>27</v>
      </c>
      <c r="C29">
        <v>7.91</v>
      </c>
      <c r="D29">
        <v>8</v>
      </c>
      <c r="E29">
        <v>8.5399999999999991</v>
      </c>
      <c r="F29">
        <v>7017187</v>
      </c>
      <c r="G29" t="s">
        <v>334</v>
      </c>
    </row>
    <row r="30" spans="1:7" x14ac:dyDescent="0.25">
      <c r="A30">
        <v>29</v>
      </c>
      <c r="B30" t="s">
        <v>28</v>
      </c>
      <c r="C30">
        <v>2.83</v>
      </c>
      <c r="D30">
        <v>8</v>
      </c>
      <c r="E30">
        <v>3.06</v>
      </c>
      <c r="F30">
        <v>4193902</v>
      </c>
      <c r="G30" t="s">
        <v>335</v>
      </c>
    </row>
    <row r="31" spans="1:7" x14ac:dyDescent="0.25">
      <c r="A31">
        <v>30</v>
      </c>
      <c r="B31" t="s">
        <v>29</v>
      </c>
      <c r="C31">
        <v>2.71</v>
      </c>
      <c r="D31">
        <v>8</v>
      </c>
      <c r="E31">
        <v>2.93</v>
      </c>
      <c r="F31">
        <v>4751511</v>
      </c>
      <c r="G31" t="s">
        <v>336</v>
      </c>
    </row>
    <row r="32" spans="1:7" x14ac:dyDescent="0.25">
      <c r="A32">
        <v>31</v>
      </c>
      <c r="B32" t="s">
        <v>30</v>
      </c>
      <c r="C32">
        <v>3.39</v>
      </c>
      <c r="D32">
        <v>8</v>
      </c>
      <c r="E32">
        <v>3.66</v>
      </c>
      <c r="F32">
        <v>3575402</v>
      </c>
      <c r="G32" t="s">
        <v>337</v>
      </c>
    </row>
    <row r="33" spans="1:7" x14ac:dyDescent="0.25">
      <c r="A33">
        <v>32</v>
      </c>
      <c r="B33" t="s">
        <v>31</v>
      </c>
      <c r="C33">
        <v>2.4900000000000002</v>
      </c>
      <c r="D33">
        <v>8</v>
      </c>
      <c r="E33">
        <v>2.69</v>
      </c>
      <c r="F33">
        <v>7017256</v>
      </c>
      <c r="G33" t="s">
        <v>338</v>
      </c>
    </row>
    <row r="34" spans="1:7" x14ac:dyDescent="0.25">
      <c r="A34">
        <v>33</v>
      </c>
      <c r="B34" t="s">
        <v>32</v>
      </c>
      <c r="C34">
        <v>3.62</v>
      </c>
      <c r="D34">
        <v>8</v>
      </c>
      <c r="E34">
        <v>3.91</v>
      </c>
      <c r="F34">
        <v>7022429</v>
      </c>
      <c r="G34" t="s">
        <v>339</v>
      </c>
    </row>
    <row r="35" spans="1:7" x14ac:dyDescent="0.25">
      <c r="A35">
        <v>34</v>
      </c>
      <c r="B35" t="s">
        <v>33</v>
      </c>
      <c r="C35">
        <v>2.4900000000000002</v>
      </c>
      <c r="D35">
        <v>8</v>
      </c>
      <c r="E35">
        <v>2.69</v>
      </c>
      <c r="F35">
        <v>7022498</v>
      </c>
      <c r="G35" t="s">
        <v>340</v>
      </c>
    </row>
    <row r="36" spans="1:7" x14ac:dyDescent="0.25">
      <c r="A36">
        <v>35</v>
      </c>
      <c r="B36" t="s">
        <v>34</v>
      </c>
      <c r="C36">
        <v>3.39</v>
      </c>
      <c r="D36">
        <v>8</v>
      </c>
      <c r="E36">
        <v>3.66</v>
      </c>
      <c r="F36">
        <v>3699602</v>
      </c>
      <c r="G36" t="s">
        <v>341</v>
      </c>
    </row>
    <row r="37" spans="1:7" x14ac:dyDescent="0.25">
      <c r="A37">
        <v>36</v>
      </c>
      <c r="B37" t="s">
        <v>35</v>
      </c>
      <c r="C37">
        <v>2.71</v>
      </c>
      <c r="D37">
        <v>8</v>
      </c>
      <c r="E37">
        <v>2.93</v>
      </c>
      <c r="F37">
        <v>7005956</v>
      </c>
      <c r="G37" t="s">
        <v>342</v>
      </c>
    </row>
    <row r="38" spans="1:7" x14ac:dyDescent="0.25">
      <c r="A38">
        <v>37</v>
      </c>
      <c r="B38" t="s">
        <v>36</v>
      </c>
      <c r="C38">
        <v>2.4900000000000002</v>
      </c>
      <c r="D38">
        <v>8</v>
      </c>
      <c r="E38">
        <v>2.69</v>
      </c>
      <c r="F38">
        <v>7017239</v>
      </c>
      <c r="G38" t="s">
        <v>343</v>
      </c>
    </row>
    <row r="39" spans="1:7" x14ac:dyDescent="0.25">
      <c r="A39">
        <v>38</v>
      </c>
      <c r="B39" t="s">
        <v>37</v>
      </c>
      <c r="C39">
        <v>3.16</v>
      </c>
      <c r="D39">
        <v>8</v>
      </c>
      <c r="E39">
        <v>3.41</v>
      </c>
      <c r="F39">
        <v>4635501</v>
      </c>
      <c r="G39" t="s">
        <v>344</v>
      </c>
    </row>
    <row r="40" spans="1:7" x14ac:dyDescent="0.25">
      <c r="A40">
        <v>39</v>
      </c>
      <c r="B40" t="s">
        <v>38</v>
      </c>
      <c r="C40">
        <v>2.71</v>
      </c>
      <c r="D40">
        <v>8</v>
      </c>
      <c r="E40">
        <v>2.93</v>
      </c>
      <c r="F40">
        <v>4151502</v>
      </c>
      <c r="G40" t="s">
        <v>345</v>
      </c>
    </row>
    <row r="41" spans="1:7" x14ac:dyDescent="0.25">
      <c r="A41">
        <v>40</v>
      </c>
      <c r="B41" t="s">
        <v>39</v>
      </c>
      <c r="C41">
        <v>2.4900000000000002</v>
      </c>
      <c r="D41">
        <v>8</v>
      </c>
      <c r="E41">
        <v>2.69</v>
      </c>
      <c r="F41">
        <v>4717801</v>
      </c>
      <c r="G41" t="s">
        <v>346</v>
      </c>
    </row>
    <row r="42" spans="1:7" x14ac:dyDescent="0.25">
      <c r="A42">
        <v>41</v>
      </c>
      <c r="B42" t="s">
        <v>40</v>
      </c>
      <c r="C42">
        <v>3.39</v>
      </c>
      <c r="D42">
        <v>8</v>
      </c>
      <c r="E42">
        <v>3.66</v>
      </c>
      <c r="F42">
        <v>7019072</v>
      </c>
      <c r="G42" t="s">
        <v>347</v>
      </c>
    </row>
    <row r="43" spans="1:7" x14ac:dyDescent="0.25">
      <c r="A43">
        <v>42</v>
      </c>
      <c r="B43" t="s">
        <v>41</v>
      </c>
      <c r="C43">
        <v>3.62</v>
      </c>
      <c r="D43">
        <v>8</v>
      </c>
      <c r="E43">
        <v>3.91</v>
      </c>
      <c r="F43">
        <v>7017215</v>
      </c>
      <c r="G43" t="s">
        <v>348</v>
      </c>
    </row>
    <row r="44" spans="1:7" x14ac:dyDescent="0.25">
      <c r="A44">
        <v>43</v>
      </c>
      <c r="B44" t="s">
        <v>42</v>
      </c>
      <c r="C44">
        <v>2.6</v>
      </c>
      <c r="D44">
        <v>8</v>
      </c>
      <c r="E44">
        <v>2.81</v>
      </c>
      <c r="F44">
        <v>3403006</v>
      </c>
      <c r="G44" t="s">
        <v>349</v>
      </c>
    </row>
    <row r="45" spans="1:7" x14ac:dyDescent="0.25">
      <c r="A45">
        <v>44</v>
      </c>
      <c r="B45" t="s">
        <v>43</v>
      </c>
      <c r="C45">
        <v>2.83</v>
      </c>
      <c r="D45">
        <v>8</v>
      </c>
      <c r="E45">
        <v>3.06</v>
      </c>
      <c r="F45">
        <v>3403007</v>
      </c>
      <c r="G45" t="s">
        <v>350</v>
      </c>
    </row>
    <row r="46" spans="1:7" x14ac:dyDescent="0.25">
      <c r="A46">
        <v>45</v>
      </c>
      <c r="B46" t="s">
        <v>44</v>
      </c>
      <c r="C46">
        <v>7.01</v>
      </c>
      <c r="D46">
        <v>8</v>
      </c>
      <c r="E46">
        <v>7.57</v>
      </c>
      <c r="F46">
        <v>7022492</v>
      </c>
      <c r="G46" t="s">
        <v>351</v>
      </c>
    </row>
    <row r="47" spans="1:7" x14ac:dyDescent="0.25">
      <c r="A47">
        <v>46</v>
      </c>
      <c r="B47" t="s">
        <v>45</v>
      </c>
      <c r="C47">
        <v>5.88</v>
      </c>
      <c r="D47">
        <v>8</v>
      </c>
      <c r="E47">
        <v>6.35</v>
      </c>
      <c r="F47">
        <v>7005905</v>
      </c>
      <c r="G47" t="s">
        <v>352</v>
      </c>
    </row>
    <row r="48" spans="1:7" x14ac:dyDescent="0.25">
      <c r="A48">
        <v>47</v>
      </c>
      <c r="B48" t="s">
        <v>46</v>
      </c>
      <c r="C48">
        <v>2.83</v>
      </c>
      <c r="D48">
        <v>8</v>
      </c>
      <c r="E48">
        <v>3.06</v>
      </c>
      <c r="F48">
        <v>7017189</v>
      </c>
      <c r="G48" t="s">
        <v>353</v>
      </c>
    </row>
    <row r="49" spans="1:7" x14ac:dyDescent="0.25">
      <c r="A49">
        <v>48</v>
      </c>
      <c r="B49" t="s">
        <v>47</v>
      </c>
      <c r="C49">
        <v>3.39</v>
      </c>
      <c r="D49">
        <v>8</v>
      </c>
      <c r="E49">
        <v>3.66</v>
      </c>
      <c r="F49">
        <v>7017193</v>
      </c>
      <c r="G49" t="s">
        <v>354</v>
      </c>
    </row>
    <row r="50" spans="1:7" x14ac:dyDescent="0.25">
      <c r="A50">
        <v>49</v>
      </c>
      <c r="B50" t="s">
        <v>48</v>
      </c>
      <c r="C50">
        <v>2.83</v>
      </c>
      <c r="D50">
        <v>8</v>
      </c>
      <c r="E50">
        <v>3.06</v>
      </c>
      <c r="F50">
        <v>4219002</v>
      </c>
      <c r="G50" t="s">
        <v>355</v>
      </c>
    </row>
    <row r="51" spans="1:7" x14ac:dyDescent="0.25">
      <c r="A51">
        <v>50</v>
      </c>
      <c r="B51" t="s">
        <v>49</v>
      </c>
      <c r="C51">
        <v>3.39</v>
      </c>
      <c r="D51">
        <v>8</v>
      </c>
      <c r="E51">
        <v>3.66</v>
      </c>
      <c r="F51">
        <v>4799802</v>
      </c>
      <c r="G51" t="s">
        <v>356</v>
      </c>
    </row>
    <row r="52" spans="1:7" x14ac:dyDescent="0.25">
      <c r="A52">
        <v>51</v>
      </c>
      <c r="B52" t="s">
        <v>50</v>
      </c>
      <c r="C52">
        <v>3.62</v>
      </c>
      <c r="D52">
        <v>8</v>
      </c>
      <c r="E52">
        <v>3.91</v>
      </c>
      <c r="F52">
        <v>7022490</v>
      </c>
      <c r="G52" t="s">
        <v>357</v>
      </c>
    </row>
    <row r="53" spans="1:7" x14ac:dyDescent="0.25">
      <c r="A53">
        <v>52</v>
      </c>
      <c r="B53" t="s">
        <v>51</v>
      </c>
      <c r="C53">
        <v>2.94</v>
      </c>
      <c r="D53">
        <v>8</v>
      </c>
      <c r="E53">
        <v>3.18</v>
      </c>
      <c r="F53">
        <v>4770403</v>
      </c>
      <c r="G53" t="s">
        <v>358</v>
      </c>
    </row>
    <row r="54" spans="1:7" x14ac:dyDescent="0.25">
      <c r="A54">
        <v>53</v>
      </c>
      <c r="B54" t="s">
        <v>52</v>
      </c>
      <c r="C54">
        <v>3.39</v>
      </c>
      <c r="D54">
        <v>8</v>
      </c>
      <c r="E54">
        <v>3.66</v>
      </c>
      <c r="F54">
        <v>3377602</v>
      </c>
      <c r="G54" t="s">
        <v>359</v>
      </c>
    </row>
    <row r="55" spans="1:7" x14ac:dyDescent="0.25">
      <c r="A55">
        <v>54</v>
      </c>
      <c r="B55" t="s">
        <v>53</v>
      </c>
      <c r="C55">
        <v>2.71</v>
      </c>
      <c r="D55">
        <v>8</v>
      </c>
      <c r="E55">
        <v>2.93</v>
      </c>
      <c r="F55">
        <v>7005923</v>
      </c>
      <c r="G55" t="s">
        <v>360</v>
      </c>
    </row>
    <row r="56" spans="1:7" x14ac:dyDescent="0.25">
      <c r="A56">
        <v>55</v>
      </c>
      <c r="B56" t="s">
        <v>54</v>
      </c>
      <c r="C56">
        <v>3.16</v>
      </c>
      <c r="D56">
        <v>8</v>
      </c>
      <c r="E56">
        <v>3.41</v>
      </c>
      <c r="F56">
        <v>7022393</v>
      </c>
      <c r="G56" t="s">
        <v>361</v>
      </c>
    </row>
    <row r="57" spans="1:7" x14ac:dyDescent="0.25">
      <c r="A57">
        <v>56</v>
      </c>
      <c r="B57" t="s">
        <v>55</v>
      </c>
      <c r="C57">
        <v>4.41</v>
      </c>
      <c r="D57">
        <v>8</v>
      </c>
      <c r="E57">
        <v>4.76</v>
      </c>
      <c r="F57">
        <v>4730202</v>
      </c>
      <c r="G57" t="s">
        <v>362</v>
      </c>
    </row>
    <row r="58" spans="1:7" x14ac:dyDescent="0.25">
      <c r="A58">
        <v>57</v>
      </c>
      <c r="B58" t="s">
        <v>56</v>
      </c>
      <c r="C58">
        <v>2.83</v>
      </c>
      <c r="D58">
        <v>8</v>
      </c>
      <c r="E58">
        <v>3.06</v>
      </c>
      <c r="F58">
        <v>4780502</v>
      </c>
      <c r="G58" t="s">
        <v>363</v>
      </c>
    </row>
    <row r="59" spans="1:7" x14ac:dyDescent="0.25">
      <c r="A59">
        <v>58</v>
      </c>
      <c r="B59" t="s">
        <v>57</v>
      </c>
      <c r="C59">
        <v>3.84</v>
      </c>
      <c r="D59">
        <v>8</v>
      </c>
      <c r="E59">
        <v>4.1500000000000004</v>
      </c>
      <c r="F59">
        <v>7024212</v>
      </c>
      <c r="G59" t="s">
        <v>364</v>
      </c>
    </row>
    <row r="60" spans="1:7" x14ac:dyDescent="0.25">
      <c r="A60">
        <v>59</v>
      </c>
      <c r="B60" t="s">
        <v>58</v>
      </c>
      <c r="C60">
        <v>2.71</v>
      </c>
      <c r="D60">
        <v>8</v>
      </c>
      <c r="E60">
        <v>2.93</v>
      </c>
      <c r="F60">
        <v>7012105</v>
      </c>
      <c r="G60" t="s">
        <v>365</v>
      </c>
    </row>
    <row r="61" spans="1:7" x14ac:dyDescent="0.25">
      <c r="A61">
        <v>60</v>
      </c>
      <c r="B61" t="s">
        <v>59</v>
      </c>
      <c r="C61">
        <v>2.94</v>
      </c>
      <c r="D61">
        <v>8</v>
      </c>
      <c r="E61">
        <v>3.18</v>
      </c>
      <c r="F61">
        <v>7024112</v>
      </c>
      <c r="G61" t="s">
        <v>366</v>
      </c>
    </row>
    <row r="62" spans="1:7" x14ac:dyDescent="0.25">
      <c r="A62">
        <v>61</v>
      </c>
      <c r="B62" t="s">
        <v>60</v>
      </c>
      <c r="C62">
        <v>2.71</v>
      </c>
      <c r="D62">
        <v>8</v>
      </c>
      <c r="E62">
        <v>2.93</v>
      </c>
      <c r="F62">
        <v>3209201</v>
      </c>
      <c r="G62" t="s">
        <v>367</v>
      </c>
    </row>
    <row r="63" spans="1:7" x14ac:dyDescent="0.25">
      <c r="A63">
        <v>62</v>
      </c>
      <c r="B63" t="s">
        <v>61</v>
      </c>
      <c r="C63">
        <v>5.42</v>
      </c>
      <c r="D63">
        <v>8</v>
      </c>
      <c r="E63">
        <v>5.85</v>
      </c>
      <c r="F63">
        <v>7022404</v>
      </c>
      <c r="G63" t="s">
        <v>368</v>
      </c>
    </row>
    <row r="64" spans="1:7" x14ac:dyDescent="0.25">
      <c r="A64">
        <v>63</v>
      </c>
      <c r="B64" t="s">
        <v>62</v>
      </c>
      <c r="C64">
        <v>3.39</v>
      </c>
      <c r="D64">
        <v>8</v>
      </c>
      <c r="E64">
        <v>3.66</v>
      </c>
      <c r="F64">
        <v>3546301</v>
      </c>
      <c r="G64" t="s">
        <v>369</v>
      </c>
    </row>
    <row r="65" spans="1:7" x14ac:dyDescent="0.25">
      <c r="A65">
        <v>64</v>
      </c>
      <c r="B65" t="s">
        <v>63</v>
      </c>
      <c r="C65">
        <v>3.39</v>
      </c>
      <c r="D65">
        <v>8</v>
      </c>
      <c r="E65">
        <v>3.66</v>
      </c>
      <c r="F65">
        <v>4363305</v>
      </c>
      <c r="G65" t="s">
        <v>370</v>
      </c>
    </row>
    <row r="66" spans="1:7" x14ac:dyDescent="0.25">
      <c r="A66">
        <v>65</v>
      </c>
      <c r="B66" t="s">
        <v>64</v>
      </c>
      <c r="C66">
        <v>3.62</v>
      </c>
      <c r="D66">
        <v>8</v>
      </c>
      <c r="E66">
        <v>3.91</v>
      </c>
      <c r="F66">
        <v>7022408</v>
      </c>
      <c r="G66" t="s">
        <v>371</v>
      </c>
    </row>
    <row r="67" spans="1:7" x14ac:dyDescent="0.25">
      <c r="A67">
        <v>66</v>
      </c>
      <c r="B67" t="s">
        <v>65</v>
      </c>
      <c r="C67">
        <v>3.16</v>
      </c>
      <c r="D67">
        <v>8</v>
      </c>
      <c r="E67">
        <v>3.41</v>
      </c>
      <c r="F67">
        <v>4142001</v>
      </c>
      <c r="G67" t="s">
        <v>372</v>
      </c>
    </row>
    <row r="68" spans="1:7" x14ac:dyDescent="0.25">
      <c r="A68">
        <v>67</v>
      </c>
      <c r="B68" t="s">
        <v>66</v>
      </c>
      <c r="C68">
        <v>3.39</v>
      </c>
      <c r="D68">
        <v>8</v>
      </c>
      <c r="E68">
        <v>3.66</v>
      </c>
      <c r="F68">
        <v>4715101</v>
      </c>
      <c r="G68" t="s">
        <v>373</v>
      </c>
    </row>
    <row r="69" spans="1:7" x14ac:dyDescent="0.25">
      <c r="A69">
        <v>68</v>
      </c>
      <c r="B69" t="s">
        <v>67</v>
      </c>
      <c r="C69">
        <v>2.94</v>
      </c>
      <c r="D69">
        <v>8</v>
      </c>
      <c r="E69">
        <v>3.18</v>
      </c>
      <c r="F69">
        <v>7005927</v>
      </c>
      <c r="G69" t="s">
        <v>374</v>
      </c>
    </row>
    <row r="70" spans="1:7" x14ac:dyDescent="0.25">
      <c r="A70">
        <v>69</v>
      </c>
      <c r="B70" t="s">
        <v>68</v>
      </c>
      <c r="C70">
        <v>3.16</v>
      </c>
      <c r="D70">
        <v>8</v>
      </c>
      <c r="E70">
        <v>3.41</v>
      </c>
      <c r="F70">
        <v>7031313</v>
      </c>
      <c r="G70" t="s">
        <v>375</v>
      </c>
    </row>
    <row r="71" spans="1:7" x14ac:dyDescent="0.25">
      <c r="A71">
        <v>70</v>
      </c>
      <c r="B71" t="s">
        <v>69</v>
      </c>
      <c r="C71">
        <v>3.16</v>
      </c>
      <c r="D71">
        <v>8</v>
      </c>
      <c r="E71">
        <v>3.41</v>
      </c>
      <c r="F71">
        <v>7005959</v>
      </c>
      <c r="G71" t="s">
        <v>376</v>
      </c>
    </row>
    <row r="72" spans="1:7" x14ac:dyDescent="0.25">
      <c r="A72">
        <v>71</v>
      </c>
      <c r="B72" t="s">
        <v>70</v>
      </c>
      <c r="C72">
        <v>3.39</v>
      </c>
      <c r="D72">
        <v>8</v>
      </c>
      <c r="E72">
        <v>3.66</v>
      </c>
      <c r="F72">
        <v>3564102</v>
      </c>
      <c r="G72" t="s">
        <v>377</v>
      </c>
    </row>
    <row r="73" spans="1:7" x14ac:dyDescent="0.25">
      <c r="A73">
        <v>72</v>
      </c>
      <c r="B73" t="s">
        <v>71</v>
      </c>
      <c r="C73">
        <v>2.94</v>
      </c>
      <c r="D73">
        <v>8</v>
      </c>
      <c r="E73">
        <v>3.18</v>
      </c>
      <c r="F73">
        <v>4783502</v>
      </c>
      <c r="G73" t="s">
        <v>378</v>
      </c>
    </row>
    <row r="74" spans="1:7" x14ac:dyDescent="0.25">
      <c r="A74">
        <v>73</v>
      </c>
      <c r="B74" t="s">
        <v>72</v>
      </c>
      <c r="C74">
        <v>3.62</v>
      </c>
      <c r="D74">
        <v>8</v>
      </c>
      <c r="E74">
        <v>3.91</v>
      </c>
      <c r="F74">
        <v>4875001</v>
      </c>
      <c r="G74" t="s">
        <v>379</v>
      </c>
    </row>
    <row r="75" spans="1:7" x14ac:dyDescent="0.25">
      <c r="A75">
        <v>74</v>
      </c>
      <c r="B75" t="s">
        <v>73</v>
      </c>
      <c r="C75">
        <v>3.62</v>
      </c>
      <c r="D75">
        <v>8</v>
      </c>
      <c r="E75">
        <v>3.91</v>
      </c>
      <c r="F75">
        <v>7005989</v>
      </c>
      <c r="G75" t="s">
        <v>380</v>
      </c>
    </row>
    <row r="76" spans="1:7" x14ac:dyDescent="0.25">
      <c r="A76">
        <v>75</v>
      </c>
      <c r="B76" t="s">
        <v>74</v>
      </c>
      <c r="C76">
        <v>2.71</v>
      </c>
      <c r="D76">
        <v>8</v>
      </c>
      <c r="E76">
        <v>2.93</v>
      </c>
      <c r="F76">
        <v>4718001</v>
      </c>
      <c r="G76" t="s">
        <v>381</v>
      </c>
    </row>
    <row r="77" spans="1:7" x14ac:dyDescent="0.25">
      <c r="A77">
        <v>76</v>
      </c>
      <c r="B77" t="s">
        <v>75</v>
      </c>
      <c r="C77">
        <v>2.4900000000000002</v>
      </c>
      <c r="D77">
        <v>8</v>
      </c>
      <c r="E77">
        <v>2.69</v>
      </c>
      <c r="F77">
        <v>4322402</v>
      </c>
      <c r="G77" t="s">
        <v>382</v>
      </c>
    </row>
    <row r="78" spans="1:7" x14ac:dyDescent="0.25">
      <c r="A78">
        <v>77</v>
      </c>
      <c r="B78" t="s">
        <v>76</v>
      </c>
      <c r="C78">
        <v>3.16</v>
      </c>
      <c r="D78">
        <v>8</v>
      </c>
      <c r="E78">
        <v>3.41</v>
      </c>
      <c r="F78">
        <v>7005957</v>
      </c>
      <c r="G78" t="s">
        <v>383</v>
      </c>
    </row>
    <row r="79" spans="1:7" x14ac:dyDescent="0.25">
      <c r="A79">
        <v>78</v>
      </c>
      <c r="B79" t="s">
        <v>77</v>
      </c>
      <c r="C79">
        <v>3.39</v>
      </c>
      <c r="D79">
        <v>8</v>
      </c>
      <c r="E79">
        <v>3.66</v>
      </c>
      <c r="F79">
        <v>7022211</v>
      </c>
      <c r="G79" t="s">
        <v>384</v>
      </c>
    </row>
    <row r="80" spans="1:7" x14ac:dyDescent="0.25">
      <c r="A80">
        <v>79</v>
      </c>
      <c r="B80" t="s">
        <v>78</v>
      </c>
      <c r="C80">
        <v>5.31</v>
      </c>
      <c r="D80">
        <v>8</v>
      </c>
      <c r="E80">
        <v>5.73</v>
      </c>
      <c r="F80">
        <v>4761402</v>
      </c>
      <c r="G80" t="s">
        <v>385</v>
      </c>
    </row>
    <row r="81" spans="1:7" x14ac:dyDescent="0.25">
      <c r="A81">
        <v>80</v>
      </c>
      <c r="B81" t="s">
        <v>79</v>
      </c>
      <c r="C81">
        <v>3.16</v>
      </c>
      <c r="D81">
        <v>8</v>
      </c>
      <c r="E81">
        <v>3.41</v>
      </c>
      <c r="F81">
        <v>7024116</v>
      </c>
      <c r="G81" t="s">
        <v>386</v>
      </c>
    </row>
    <row r="82" spans="1:7" x14ac:dyDescent="0.25">
      <c r="A82">
        <v>81</v>
      </c>
      <c r="B82" t="s">
        <v>80</v>
      </c>
      <c r="C82">
        <v>3.39</v>
      </c>
      <c r="D82">
        <v>8</v>
      </c>
      <c r="E82">
        <v>3.66</v>
      </c>
      <c r="F82">
        <v>7017201</v>
      </c>
      <c r="G82" t="s">
        <v>387</v>
      </c>
    </row>
    <row r="83" spans="1:7" x14ac:dyDescent="0.25">
      <c r="A83">
        <v>82</v>
      </c>
      <c r="B83" t="s">
        <v>81</v>
      </c>
      <c r="C83">
        <v>3.39</v>
      </c>
      <c r="D83">
        <v>8</v>
      </c>
      <c r="E83">
        <v>3.66</v>
      </c>
      <c r="F83">
        <v>3212091</v>
      </c>
      <c r="G83" t="s">
        <v>388</v>
      </c>
    </row>
    <row r="84" spans="1:7" x14ac:dyDescent="0.25">
      <c r="A84">
        <v>83</v>
      </c>
      <c r="B84" t="s">
        <v>82</v>
      </c>
      <c r="C84">
        <v>2.94</v>
      </c>
      <c r="D84">
        <v>8</v>
      </c>
      <c r="E84">
        <v>3.18</v>
      </c>
      <c r="F84">
        <v>3550103</v>
      </c>
      <c r="G84" t="s">
        <v>389</v>
      </c>
    </row>
    <row r="85" spans="1:7" x14ac:dyDescent="0.25">
      <c r="A85">
        <v>84</v>
      </c>
      <c r="B85" t="s">
        <v>83</v>
      </c>
      <c r="C85">
        <v>2.71</v>
      </c>
      <c r="D85">
        <v>8</v>
      </c>
      <c r="E85">
        <v>2.93</v>
      </c>
      <c r="F85">
        <v>4730102</v>
      </c>
      <c r="G85" t="s">
        <v>390</v>
      </c>
    </row>
    <row r="86" spans="1:7" x14ac:dyDescent="0.25">
      <c r="A86">
        <v>85</v>
      </c>
      <c r="B86" t="s">
        <v>84</v>
      </c>
      <c r="C86">
        <v>3.39</v>
      </c>
      <c r="D86">
        <v>8</v>
      </c>
      <c r="E86">
        <v>3.66</v>
      </c>
      <c r="F86">
        <v>7022409</v>
      </c>
      <c r="G86" t="s">
        <v>391</v>
      </c>
    </row>
    <row r="87" spans="1:7" x14ac:dyDescent="0.25">
      <c r="A87">
        <v>86</v>
      </c>
      <c r="B87" t="s">
        <v>85</v>
      </c>
      <c r="C87">
        <v>2.71</v>
      </c>
      <c r="D87">
        <v>8</v>
      </c>
      <c r="E87">
        <v>2.93</v>
      </c>
      <c r="F87">
        <v>4719501</v>
      </c>
      <c r="G87" t="s">
        <v>392</v>
      </c>
    </row>
    <row r="88" spans="1:7" x14ac:dyDescent="0.25">
      <c r="A88">
        <v>87</v>
      </c>
      <c r="B88" t="s">
        <v>86</v>
      </c>
      <c r="C88">
        <v>3.62</v>
      </c>
      <c r="D88">
        <v>8</v>
      </c>
      <c r="E88">
        <v>3.91</v>
      </c>
      <c r="F88">
        <v>7006270</v>
      </c>
      <c r="G88" t="s">
        <v>393</v>
      </c>
    </row>
    <row r="89" spans="1:7" x14ac:dyDescent="0.25">
      <c r="A89">
        <v>88</v>
      </c>
      <c r="B89" t="s">
        <v>87</v>
      </c>
      <c r="C89">
        <v>2.71</v>
      </c>
      <c r="D89">
        <v>8</v>
      </c>
      <c r="E89">
        <v>2.93</v>
      </c>
      <c r="F89">
        <v>4219701</v>
      </c>
      <c r="G89" t="s">
        <v>394</v>
      </c>
    </row>
    <row r="90" spans="1:7" x14ac:dyDescent="0.25">
      <c r="A90">
        <v>89</v>
      </c>
      <c r="B90" t="s">
        <v>88</v>
      </c>
      <c r="C90">
        <v>9.27</v>
      </c>
      <c r="D90">
        <v>8</v>
      </c>
      <c r="E90">
        <v>10.01</v>
      </c>
      <c r="F90">
        <v>7021805</v>
      </c>
      <c r="G90" t="s">
        <v>395</v>
      </c>
    </row>
    <row r="91" spans="1:7" x14ac:dyDescent="0.25">
      <c r="A91">
        <v>90</v>
      </c>
      <c r="B91" t="s">
        <v>89</v>
      </c>
      <c r="C91">
        <v>5.2</v>
      </c>
      <c r="D91">
        <v>8</v>
      </c>
      <c r="E91">
        <v>5.62</v>
      </c>
      <c r="F91">
        <v>7025012</v>
      </c>
      <c r="G91" t="s">
        <v>396</v>
      </c>
    </row>
    <row r="92" spans="1:7" x14ac:dyDescent="0.25">
      <c r="A92">
        <v>91</v>
      </c>
      <c r="B92" t="s">
        <v>90</v>
      </c>
      <c r="C92">
        <v>3.96</v>
      </c>
      <c r="D92">
        <v>8</v>
      </c>
      <c r="E92">
        <v>4.28</v>
      </c>
      <c r="F92">
        <v>4730302</v>
      </c>
      <c r="G92" t="s">
        <v>397</v>
      </c>
    </row>
    <row r="93" spans="1:7" x14ac:dyDescent="0.25">
      <c r="A93">
        <v>92</v>
      </c>
      <c r="B93" t="s">
        <v>91</v>
      </c>
      <c r="C93">
        <v>3.62</v>
      </c>
      <c r="D93">
        <v>8</v>
      </c>
      <c r="E93">
        <v>3.91</v>
      </c>
      <c r="F93">
        <v>4054702</v>
      </c>
      <c r="G93" t="s">
        <v>398</v>
      </c>
    </row>
    <row r="94" spans="1:7" x14ac:dyDescent="0.25">
      <c r="A94">
        <v>93</v>
      </c>
      <c r="B94" t="s">
        <v>92</v>
      </c>
      <c r="C94">
        <v>2.71</v>
      </c>
      <c r="D94">
        <v>8</v>
      </c>
      <c r="E94">
        <v>2.93</v>
      </c>
      <c r="F94">
        <v>4356902</v>
      </c>
      <c r="G94" t="s">
        <v>399</v>
      </c>
    </row>
    <row r="95" spans="1:7" x14ac:dyDescent="0.25">
      <c r="A95">
        <v>94</v>
      </c>
      <c r="B95" t="s">
        <v>93</v>
      </c>
      <c r="C95">
        <v>3.05</v>
      </c>
      <c r="D95">
        <v>8</v>
      </c>
      <c r="E95">
        <v>3.29</v>
      </c>
      <c r="F95">
        <v>7017288</v>
      </c>
      <c r="G95" t="s">
        <v>400</v>
      </c>
    </row>
    <row r="96" spans="1:7" x14ac:dyDescent="0.25">
      <c r="A96">
        <v>95</v>
      </c>
      <c r="B96" t="s">
        <v>94</v>
      </c>
      <c r="C96">
        <v>3.62</v>
      </c>
      <c r="D96">
        <v>8</v>
      </c>
      <c r="E96">
        <v>3.91</v>
      </c>
      <c r="F96">
        <v>7017219</v>
      </c>
      <c r="G96" t="s">
        <v>401</v>
      </c>
    </row>
    <row r="97" spans="1:7" x14ac:dyDescent="0.25">
      <c r="A97">
        <v>96</v>
      </c>
      <c r="B97" t="s">
        <v>95</v>
      </c>
      <c r="C97">
        <v>2.94</v>
      </c>
      <c r="D97">
        <v>8</v>
      </c>
      <c r="E97">
        <v>3.18</v>
      </c>
      <c r="F97">
        <v>4731702</v>
      </c>
      <c r="G97" t="s">
        <v>402</v>
      </c>
    </row>
    <row r="98" spans="1:7" x14ac:dyDescent="0.25">
      <c r="A98">
        <v>97</v>
      </c>
      <c r="B98" t="s">
        <v>96</v>
      </c>
      <c r="C98">
        <v>4.97</v>
      </c>
      <c r="D98">
        <v>8</v>
      </c>
      <c r="E98">
        <v>5.37</v>
      </c>
      <c r="F98">
        <v>3676841</v>
      </c>
      <c r="G98" t="s">
        <v>403</v>
      </c>
    </row>
    <row r="99" spans="1:7" x14ac:dyDescent="0.25">
      <c r="A99">
        <v>98</v>
      </c>
      <c r="B99" t="s">
        <v>97</v>
      </c>
      <c r="C99">
        <v>3.16</v>
      </c>
      <c r="D99">
        <v>8</v>
      </c>
      <c r="E99">
        <v>3.41</v>
      </c>
      <c r="F99">
        <v>3676871</v>
      </c>
      <c r="G99" t="s">
        <v>404</v>
      </c>
    </row>
    <row r="100" spans="1:7" x14ac:dyDescent="0.25">
      <c r="A100">
        <v>99</v>
      </c>
      <c r="B100" t="s">
        <v>98</v>
      </c>
      <c r="C100">
        <v>3.16</v>
      </c>
      <c r="D100">
        <v>8</v>
      </c>
      <c r="E100">
        <v>3.41</v>
      </c>
      <c r="F100">
        <v>7005889</v>
      </c>
      <c r="G100" t="s">
        <v>405</v>
      </c>
    </row>
    <row r="101" spans="1:7" x14ac:dyDescent="0.25">
      <c r="A101">
        <v>100</v>
      </c>
      <c r="B101" t="s">
        <v>106</v>
      </c>
      <c r="C101">
        <v>2.94</v>
      </c>
      <c r="D101">
        <v>8</v>
      </c>
      <c r="E101">
        <v>3.18</v>
      </c>
      <c r="F101">
        <v>3215761</v>
      </c>
      <c r="G101" t="s">
        <v>406</v>
      </c>
    </row>
    <row r="102" spans="1:7" x14ac:dyDescent="0.25">
      <c r="A102">
        <v>101</v>
      </c>
      <c r="B102" t="s">
        <v>107</v>
      </c>
      <c r="C102">
        <v>3.62</v>
      </c>
      <c r="D102">
        <v>8</v>
      </c>
      <c r="E102">
        <v>3.91</v>
      </c>
      <c r="F102">
        <v>3687701</v>
      </c>
      <c r="G102" t="s">
        <v>407</v>
      </c>
    </row>
    <row r="103" spans="1:7" x14ac:dyDescent="0.25">
      <c r="A103">
        <v>102</v>
      </c>
      <c r="B103" t="s">
        <v>108</v>
      </c>
      <c r="C103">
        <v>2.71</v>
      </c>
      <c r="D103">
        <v>8</v>
      </c>
      <c r="E103">
        <v>2.93</v>
      </c>
      <c r="F103">
        <v>3320761</v>
      </c>
      <c r="G103" t="s">
        <v>408</v>
      </c>
    </row>
    <row r="104" spans="1:7" x14ac:dyDescent="0.25">
      <c r="A104">
        <v>103</v>
      </c>
      <c r="B104" t="s">
        <v>109</v>
      </c>
      <c r="C104">
        <v>7.01</v>
      </c>
      <c r="D104">
        <v>8</v>
      </c>
      <c r="E104">
        <v>7.57</v>
      </c>
      <c r="F104">
        <v>7039635</v>
      </c>
      <c r="G104" t="s">
        <v>409</v>
      </c>
    </row>
    <row r="105" spans="1:7" x14ac:dyDescent="0.25">
      <c r="A105">
        <v>104</v>
      </c>
      <c r="B105" t="s">
        <v>110</v>
      </c>
      <c r="C105">
        <v>7.8</v>
      </c>
      <c r="D105">
        <v>8</v>
      </c>
      <c r="E105">
        <v>8.42</v>
      </c>
      <c r="F105">
        <v>3547111</v>
      </c>
      <c r="G105" t="s">
        <v>410</v>
      </c>
    </row>
    <row r="106" spans="1:7" x14ac:dyDescent="0.25">
      <c r="A106">
        <v>105</v>
      </c>
      <c r="B106" t="s">
        <v>111</v>
      </c>
      <c r="C106">
        <v>6.55</v>
      </c>
      <c r="D106">
        <v>8</v>
      </c>
      <c r="E106">
        <v>7.07</v>
      </c>
      <c r="F106">
        <v>3686851</v>
      </c>
      <c r="G106" t="s">
        <v>411</v>
      </c>
    </row>
    <row r="107" spans="1:7" x14ac:dyDescent="0.25">
      <c r="A107">
        <v>106</v>
      </c>
      <c r="B107" t="s">
        <v>112</v>
      </c>
      <c r="C107">
        <v>14.13</v>
      </c>
      <c r="D107">
        <v>8</v>
      </c>
      <c r="E107">
        <v>15.26</v>
      </c>
      <c r="F107">
        <v>6492451</v>
      </c>
      <c r="G107" t="s">
        <v>412</v>
      </c>
    </row>
    <row r="108" spans="1:7" x14ac:dyDescent="0.25">
      <c r="A108">
        <v>107</v>
      </c>
      <c r="B108" t="s">
        <v>113</v>
      </c>
      <c r="C108">
        <v>2.94</v>
      </c>
      <c r="D108">
        <v>8</v>
      </c>
      <c r="E108">
        <v>3.18</v>
      </c>
      <c r="F108">
        <v>7024045</v>
      </c>
      <c r="G108" t="s">
        <v>413</v>
      </c>
    </row>
    <row r="109" spans="1:7" x14ac:dyDescent="0.25">
      <c r="A109">
        <v>108</v>
      </c>
      <c r="B109" t="s">
        <v>114</v>
      </c>
      <c r="C109">
        <v>2.71</v>
      </c>
      <c r="D109">
        <v>8</v>
      </c>
      <c r="E109">
        <v>2.93</v>
      </c>
      <c r="F109">
        <v>7066884</v>
      </c>
      <c r="G109" t="s">
        <v>414</v>
      </c>
    </row>
    <row r="110" spans="1:7" x14ac:dyDescent="0.25">
      <c r="A110">
        <v>109</v>
      </c>
      <c r="B110" t="s">
        <v>115</v>
      </c>
      <c r="C110">
        <v>2.71</v>
      </c>
      <c r="D110">
        <v>8</v>
      </c>
      <c r="E110">
        <v>2.93</v>
      </c>
      <c r="F110">
        <v>3305811</v>
      </c>
      <c r="G110" t="s">
        <v>415</v>
      </c>
    </row>
    <row r="111" spans="1:7" x14ac:dyDescent="0.25">
      <c r="A111">
        <v>110</v>
      </c>
      <c r="B111" t="s">
        <v>116</v>
      </c>
      <c r="C111">
        <v>28.25</v>
      </c>
      <c r="D111">
        <v>8</v>
      </c>
      <c r="E111">
        <v>30.51</v>
      </c>
      <c r="F111">
        <v>3622651</v>
      </c>
      <c r="G111" t="s">
        <v>416</v>
      </c>
    </row>
    <row r="112" spans="1:7" x14ac:dyDescent="0.25">
      <c r="A112">
        <v>111</v>
      </c>
      <c r="B112" t="s">
        <v>117</v>
      </c>
      <c r="C112">
        <v>2.71</v>
      </c>
      <c r="D112">
        <v>8</v>
      </c>
      <c r="E112">
        <v>2.93</v>
      </c>
      <c r="F112">
        <v>7040333</v>
      </c>
      <c r="G112" t="s">
        <v>417</v>
      </c>
    </row>
    <row r="113" spans="1:7" x14ac:dyDescent="0.25">
      <c r="A113">
        <v>112</v>
      </c>
      <c r="B113" t="s">
        <v>118</v>
      </c>
      <c r="C113">
        <v>2.4900000000000002</v>
      </c>
      <c r="D113">
        <v>8</v>
      </c>
      <c r="E113">
        <v>2.69</v>
      </c>
      <c r="F113">
        <v>3038571</v>
      </c>
      <c r="G113" t="s">
        <v>418</v>
      </c>
    </row>
    <row r="114" spans="1:7" x14ac:dyDescent="0.25">
      <c r="A114">
        <v>113</v>
      </c>
      <c r="B114" t="s">
        <v>119</v>
      </c>
      <c r="C114">
        <v>13.56</v>
      </c>
      <c r="D114">
        <v>8</v>
      </c>
      <c r="E114">
        <v>14.64</v>
      </c>
      <c r="F114">
        <v>3098021</v>
      </c>
      <c r="G114" t="s">
        <v>419</v>
      </c>
    </row>
    <row r="115" spans="1:7" x14ac:dyDescent="0.25">
      <c r="A115">
        <v>114</v>
      </c>
      <c r="B115" t="s">
        <v>120</v>
      </c>
      <c r="C115">
        <v>4.5199999999999996</v>
      </c>
      <c r="D115">
        <v>8</v>
      </c>
      <c r="E115">
        <v>4.88</v>
      </c>
      <c r="F115">
        <v>7058031</v>
      </c>
      <c r="G115" t="s">
        <v>420</v>
      </c>
    </row>
    <row r="116" spans="1:7" x14ac:dyDescent="0.25">
      <c r="A116">
        <v>115</v>
      </c>
      <c r="B116" t="s">
        <v>121</v>
      </c>
      <c r="C116">
        <v>10.17</v>
      </c>
      <c r="D116">
        <v>8</v>
      </c>
      <c r="E116">
        <v>10.98</v>
      </c>
      <c r="F116">
        <v>7058051</v>
      </c>
      <c r="G116" t="s">
        <v>421</v>
      </c>
    </row>
    <row r="117" spans="1:7" x14ac:dyDescent="0.25">
      <c r="A117">
        <v>116</v>
      </c>
      <c r="B117" t="s">
        <v>122</v>
      </c>
      <c r="C117">
        <v>3.62</v>
      </c>
      <c r="D117">
        <v>8</v>
      </c>
      <c r="E117">
        <v>3.91</v>
      </c>
      <c r="F117">
        <v>7058024</v>
      </c>
      <c r="G117" t="s">
        <v>422</v>
      </c>
    </row>
    <row r="118" spans="1:7" x14ac:dyDescent="0.25">
      <c r="A118">
        <v>117</v>
      </c>
      <c r="B118" t="s">
        <v>123</v>
      </c>
      <c r="C118">
        <v>2.71</v>
      </c>
      <c r="D118">
        <v>8</v>
      </c>
      <c r="E118">
        <v>2.93</v>
      </c>
      <c r="F118">
        <v>7035109</v>
      </c>
      <c r="G118" t="s">
        <v>423</v>
      </c>
    </row>
    <row r="119" spans="1:7" x14ac:dyDescent="0.25">
      <c r="A119">
        <v>118</v>
      </c>
      <c r="B119" t="s">
        <v>124</v>
      </c>
      <c r="C119">
        <v>3.39</v>
      </c>
      <c r="D119">
        <v>8</v>
      </c>
      <c r="E119">
        <v>3.66</v>
      </c>
      <c r="F119">
        <v>3215062</v>
      </c>
      <c r="G119" t="s">
        <v>424</v>
      </c>
    </row>
    <row r="120" spans="1:7" x14ac:dyDescent="0.25">
      <c r="A120">
        <v>119</v>
      </c>
      <c r="B120" t="s">
        <v>125</v>
      </c>
      <c r="C120">
        <v>5.99</v>
      </c>
      <c r="D120">
        <v>8</v>
      </c>
      <c r="E120">
        <v>6.47</v>
      </c>
      <c r="F120">
        <v>3215061</v>
      </c>
      <c r="G120" t="s">
        <v>425</v>
      </c>
    </row>
    <row r="121" spans="1:7" x14ac:dyDescent="0.25">
      <c r="A121">
        <v>120</v>
      </c>
      <c r="B121" t="s">
        <v>126</v>
      </c>
      <c r="C121">
        <v>2.71</v>
      </c>
      <c r="D121">
        <v>8</v>
      </c>
      <c r="E121">
        <v>2.93</v>
      </c>
      <c r="F121">
        <v>7067778</v>
      </c>
      <c r="G121" t="s">
        <v>426</v>
      </c>
    </row>
    <row r="122" spans="1:7" x14ac:dyDescent="0.25">
      <c r="A122">
        <v>121</v>
      </c>
      <c r="B122" t="s">
        <v>127</v>
      </c>
      <c r="C122">
        <v>3.05</v>
      </c>
      <c r="D122">
        <v>8</v>
      </c>
      <c r="E122">
        <v>3.29</v>
      </c>
      <c r="F122">
        <v>3215121</v>
      </c>
      <c r="G122" t="s">
        <v>427</v>
      </c>
    </row>
    <row r="123" spans="1:7" x14ac:dyDescent="0.25">
      <c r="A123">
        <v>122</v>
      </c>
      <c r="B123" t="s">
        <v>128</v>
      </c>
      <c r="C123">
        <v>2.83</v>
      </c>
      <c r="D123">
        <v>8</v>
      </c>
      <c r="E123">
        <v>3.06</v>
      </c>
      <c r="F123">
        <v>7033645</v>
      </c>
      <c r="G123" t="s">
        <v>428</v>
      </c>
    </row>
    <row r="124" spans="1:7" x14ac:dyDescent="0.25">
      <c r="A124">
        <v>123</v>
      </c>
      <c r="B124" t="s">
        <v>129</v>
      </c>
      <c r="C124">
        <v>2.71</v>
      </c>
      <c r="D124">
        <v>8</v>
      </c>
      <c r="E124">
        <v>2.93</v>
      </c>
      <c r="F124">
        <v>7022499</v>
      </c>
      <c r="G124" t="s">
        <v>429</v>
      </c>
    </row>
    <row r="125" spans="1:7" x14ac:dyDescent="0.25">
      <c r="A125">
        <v>124</v>
      </c>
      <c r="B125" t="s">
        <v>130</v>
      </c>
      <c r="C125">
        <v>16.95</v>
      </c>
      <c r="D125">
        <v>8</v>
      </c>
      <c r="E125">
        <v>18.309999999999999</v>
      </c>
      <c r="F125">
        <v>7035800</v>
      </c>
      <c r="G125" t="s">
        <v>430</v>
      </c>
    </row>
    <row r="126" spans="1:7" x14ac:dyDescent="0.25">
      <c r="A126">
        <v>125</v>
      </c>
      <c r="B126" t="s">
        <v>131</v>
      </c>
      <c r="C126">
        <v>2.71</v>
      </c>
      <c r="D126">
        <v>8</v>
      </c>
      <c r="E126">
        <v>2.93</v>
      </c>
      <c r="F126">
        <v>7026493</v>
      </c>
      <c r="G126" t="s">
        <v>431</v>
      </c>
    </row>
    <row r="127" spans="1:7" x14ac:dyDescent="0.25">
      <c r="A127">
        <v>126</v>
      </c>
      <c r="B127" t="s">
        <v>132</v>
      </c>
      <c r="C127">
        <v>3.16</v>
      </c>
      <c r="D127">
        <v>8</v>
      </c>
      <c r="E127">
        <v>3.41</v>
      </c>
      <c r="F127">
        <v>7050810</v>
      </c>
      <c r="G127" t="s">
        <v>432</v>
      </c>
    </row>
    <row r="128" spans="1:7" x14ac:dyDescent="0.25">
      <c r="A128">
        <v>127</v>
      </c>
      <c r="B128" t="s">
        <v>133</v>
      </c>
      <c r="C128">
        <v>3.62</v>
      </c>
      <c r="D128">
        <v>8</v>
      </c>
      <c r="E128">
        <v>3.91</v>
      </c>
      <c r="F128">
        <v>7043543</v>
      </c>
      <c r="G128" t="s">
        <v>433</v>
      </c>
    </row>
    <row r="129" spans="1:7" x14ac:dyDescent="0.25">
      <c r="A129">
        <v>128</v>
      </c>
      <c r="B129" t="s">
        <v>134</v>
      </c>
      <c r="C129">
        <v>3.39</v>
      </c>
      <c r="D129">
        <v>8</v>
      </c>
      <c r="E129">
        <v>3.66</v>
      </c>
      <c r="F129">
        <v>3687651</v>
      </c>
      <c r="G129" t="s">
        <v>434</v>
      </c>
    </row>
    <row r="130" spans="1:7" x14ac:dyDescent="0.25">
      <c r="A130">
        <v>129</v>
      </c>
      <c r="B130" t="s">
        <v>135</v>
      </c>
      <c r="C130">
        <v>3.39</v>
      </c>
      <c r="D130">
        <v>8</v>
      </c>
      <c r="E130">
        <v>3.66</v>
      </c>
      <c r="F130">
        <v>3106271</v>
      </c>
      <c r="G130" t="s">
        <v>435</v>
      </c>
    </row>
    <row r="131" spans="1:7" x14ac:dyDescent="0.25">
      <c r="A131">
        <v>130</v>
      </c>
      <c r="B131" t="s">
        <v>136</v>
      </c>
      <c r="C131">
        <v>3.96</v>
      </c>
      <c r="D131">
        <v>8</v>
      </c>
      <c r="E131">
        <v>4.28</v>
      </c>
      <c r="F131">
        <v>7032538</v>
      </c>
      <c r="G131" t="s">
        <v>436</v>
      </c>
    </row>
    <row r="132" spans="1:7" x14ac:dyDescent="0.25">
      <c r="A132">
        <v>131</v>
      </c>
      <c r="B132" t="s">
        <v>137</v>
      </c>
      <c r="C132">
        <v>2.2599999999999998</v>
      </c>
      <c r="D132">
        <v>8</v>
      </c>
      <c r="E132">
        <v>2.44</v>
      </c>
      <c r="F132">
        <v>7036777</v>
      </c>
      <c r="G132" t="s">
        <v>437</v>
      </c>
    </row>
    <row r="133" spans="1:7" x14ac:dyDescent="0.25">
      <c r="A133">
        <v>132</v>
      </c>
      <c r="B133" t="s">
        <v>138</v>
      </c>
      <c r="C133">
        <v>2.4900000000000002</v>
      </c>
      <c r="D133">
        <v>8</v>
      </c>
      <c r="E133">
        <v>2.69</v>
      </c>
      <c r="F133">
        <v>7039889</v>
      </c>
      <c r="G133" t="s">
        <v>438</v>
      </c>
    </row>
    <row r="134" spans="1:7" x14ac:dyDescent="0.25">
      <c r="A134">
        <v>133</v>
      </c>
      <c r="B134" t="s">
        <v>139</v>
      </c>
      <c r="C134">
        <v>3.16</v>
      </c>
      <c r="D134">
        <v>8</v>
      </c>
      <c r="E134">
        <v>3.41</v>
      </c>
      <c r="F134">
        <v>8193001</v>
      </c>
      <c r="G134" t="s">
        <v>439</v>
      </c>
    </row>
    <row r="135" spans="1:7" x14ac:dyDescent="0.25">
      <c r="A135">
        <v>134</v>
      </c>
      <c r="B135" t="s">
        <v>140</v>
      </c>
      <c r="C135">
        <v>2.71</v>
      </c>
      <c r="D135">
        <v>8</v>
      </c>
      <c r="E135">
        <v>2.93</v>
      </c>
      <c r="F135">
        <v>7067909</v>
      </c>
      <c r="G135" t="s">
        <v>440</v>
      </c>
    </row>
    <row r="136" spans="1:7" x14ac:dyDescent="0.25">
      <c r="A136">
        <v>135</v>
      </c>
      <c r="B136" t="s">
        <v>141</v>
      </c>
      <c r="C136">
        <v>2.71</v>
      </c>
      <c r="D136">
        <v>8</v>
      </c>
      <c r="E136">
        <v>2.93</v>
      </c>
      <c r="F136">
        <v>7041125</v>
      </c>
      <c r="G136" t="s">
        <v>441</v>
      </c>
    </row>
    <row r="137" spans="1:7" x14ac:dyDescent="0.25">
      <c r="A137">
        <v>136</v>
      </c>
      <c r="B137" t="s">
        <v>142</v>
      </c>
      <c r="C137">
        <v>6.44</v>
      </c>
      <c r="D137">
        <v>8</v>
      </c>
      <c r="E137">
        <v>6.96</v>
      </c>
      <c r="F137">
        <v>7039263</v>
      </c>
      <c r="G137" t="s">
        <v>442</v>
      </c>
    </row>
    <row r="138" spans="1:7" x14ac:dyDescent="0.25">
      <c r="A138">
        <v>137</v>
      </c>
      <c r="B138" t="s">
        <v>143</v>
      </c>
      <c r="C138">
        <v>6.67</v>
      </c>
      <c r="D138">
        <v>8</v>
      </c>
      <c r="E138">
        <v>7.2</v>
      </c>
      <c r="F138">
        <v>3215941</v>
      </c>
      <c r="G138" t="s">
        <v>443</v>
      </c>
    </row>
    <row r="139" spans="1:7" x14ac:dyDescent="0.25">
      <c r="A139">
        <v>138</v>
      </c>
      <c r="B139" t="s">
        <v>144</v>
      </c>
      <c r="C139">
        <v>4.75</v>
      </c>
      <c r="D139">
        <v>8</v>
      </c>
      <c r="E139">
        <v>5.13</v>
      </c>
      <c r="F139">
        <v>3320821</v>
      </c>
      <c r="G139" t="s">
        <v>444</v>
      </c>
    </row>
    <row r="140" spans="1:7" x14ac:dyDescent="0.25">
      <c r="A140">
        <v>139</v>
      </c>
      <c r="B140" t="s">
        <v>145</v>
      </c>
      <c r="C140">
        <v>3.62</v>
      </c>
      <c r="D140">
        <v>8</v>
      </c>
      <c r="E140">
        <v>3.91</v>
      </c>
      <c r="F140">
        <v>3252461</v>
      </c>
      <c r="G140" t="s">
        <v>445</v>
      </c>
    </row>
    <row r="141" spans="1:7" x14ac:dyDescent="0.25">
      <c r="A141">
        <v>140</v>
      </c>
      <c r="B141" t="s">
        <v>146</v>
      </c>
      <c r="C141">
        <v>10.74</v>
      </c>
      <c r="D141">
        <v>8</v>
      </c>
      <c r="E141">
        <v>11.6</v>
      </c>
      <c r="F141">
        <v>3143591</v>
      </c>
      <c r="G141" t="s">
        <v>446</v>
      </c>
    </row>
    <row r="142" spans="1:7" x14ac:dyDescent="0.25">
      <c r="A142">
        <v>141</v>
      </c>
      <c r="B142" t="s">
        <v>147</v>
      </c>
      <c r="C142">
        <v>2.71</v>
      </c>
      <c r="D142">
        <v>8</v>
      </c>
      <c r="E142">
        <v>2.93</v>
      </c>
      <c r="F142">
        <v>3308721</v>
      </c>
      <c r="G142" t="s">
        <v>447</v>
      </c>
    </row>
    <row r="143" spans="1:7" x14ac:dyDescent="0.25">
      <c r="A143">
        <v>142</v>
      </c>
      <c r="B143" t="s">
        <v>148</v>
      </c>
      <c r="C143">
        <v>3.05</v>
      </c>
      <c r="D143">
        <v>8</v>
      </c>
      <c r="E143">
        <v>3.29</v>
      </c>
      <c r="F143">
        <v>7027160</v>
      </c>
      <c r="G143" t="s">
        <v>448</v>
      </c>
    </row>
    <row r="144" spans="1:7" x14ac:dyDescent="0.25">
      <c r="A144">
        <v>143</v>
      </c>
      <c r="B144" t="s">
        <v>149</v>
      </c>
      <c r="C144">
        <v>3.84</v>
      </c>
      <c r="D144">
        <v>8</v>
      </c>
      <c r="E144">
        <v>4.1500000000000004</v>
      </c>
      <c r="F144">
        <v>7035445</v>
      </c>
      <c r="G144" t="s">
        <v>449</v>
      </c>
    </row>
    <row r="145" spans="1:7" x14ac:dyDescent="0.25">
      <c r="A145">
        <v>144</v>
      </c>
      <c r="B145" t="s">
        <v>150</v>
      </c>
      <c r="C145">
        <v>2.71</v>
      </c>
      <c r="D145">
        <v>8</v>
      </c>
      <c r="E145">
        <v>2.93</v>
      </c>
      <c r="F145">
        <v>7036664</v>
      </c>
      <c r="G145" t="s">
        <v>450</v>
      </c>
    </row>
    <row r="146" spans="1:7" x14ac:dyDescent="0.25">
      <c r="A146">
        <v>145</v>
      </c>
      <c r="B146" t="s">
        <v>151</v>
      </c>
      <c r="C146">
        <v>6.78</v>
      </c>
      <c r="D146">
        <v>8</v>
      </c>
      <c r="E146">
        <v>7.32</v>
      </c>
      <c r="F146">
        <v>3210621</v>
      </c>
      <c r="G146" t="s">
        <v>451</v>
      </c>
    </row>
    <row r="147" spans="1:7" x14ac:dyDescent="0.25">
      <c r="A147">
        <v>146</v>
      </c>
      <c r="B147" t="s">
        <v>152</v>
      </c>
      <c r="C147">
        <v>22.6</v>
      </c>
      <c r="D147">
        <v>8</v>
      </c>
      <c r="E147">
        <v>24.41</v>
      </c>
      <c r="F147">
        <v>4424301</v>
      </c>
      <c r="G147" t="s">
        <v>452</v>
      </c>
    </row>
    <row r="148" spans="1:7" x14ac:dyDescent="0.25">
      <c r="A148">
        <v>147</v>
      </c>
      <c r="B148" t="s">
        <v>153</v>
      </c>
      <c r="C148">
        <v>2.4900000000000002</v>
      </c>
      <c r="D148">
        <v>8</v>
      </c>
      <c r="E148">
        <v>2.69</v>
      </c>
      <c r="F148">
        <v>3113121</v>
      </c>
      <c r="G148" t="s">
        <v>453</v>
      </c>
    </row>
    <row r="149" spans="1:7" x14ac:dyDescent="0.25">
      <c r="A149">
        <v>148</v>
      </c>
      <c r="B149" t="s">
        <v>154</v>
      </c>
      <c r="C149">
        <v>11.3</v>
      </c>
      <c r="D149">
        <v>8</v>
      </c>
      <c r="E149">
        <v>12.2</v>
      </c>
      <c r="F149">
        <v>7041002</v>
      </c>
      <c r="G149" t="s">
        <v>454</v>
      </c>
    </row>
    <row r="150" spans="1:7" x14ac:dyDescent="0.25">
      <c r="A150">
        <v>149</v>
      </c>
      <c r="B150" t="s">
        <v>155</v>
      </c>
      <c r="C150">
        <v>3.39</v>
      </c>
      <c r="D150">
        <v>8</v>
      </c>
      <c r="E150">
        <v>3.66</v>
      </c>
      <c r="F150">
        <v>3307941</v>
      </c>
      <c r="G150" t="s">
        <v>455</v>
      </c>
    </row>
    <row r="151" spans="1:7" x14ac:dyDescent="0.25">
      <c r="A151">
        <v>150</v>
      </c>
      <c r="B151" t="s">
        <v>156</v>
      </c>
      <c r="C151">
        <v>13.56</v>
      </c>
      <c r="D151">
        <v>8</v>
      </c>
      <c r="E151">
        <v>14.64</v>
      </c>
      <c r="F151">
        <v>3727041</v>
      </c>
      <c r="G151" t="s">
        <v>456</v>
      </c>
    </row>
    <row r="152" spans="1:7" x14ac:dyDescent="0.25">
      <c r="A152">
        <v>151</v>
      </c>
      <c r="B152" t="s">
        <v>157</v>
      </c>
      <c r="C152">
        <v>2.4900000000000002</v>
      </c>
      <c r="D152">
        <v>8</v>
      </c>
      <c r="E152">
        <v>2.69</v>
      </c>
      <c r="F152">
        <v>3216021</v>
      </c>
      <c r="G152" t="s">
        <v>457</v>
      </c>
    </row>
    <row r="153" spans="1:7" x14ac:dyDescent="0.25">
      <c r="A153">
        <v>152</v>
      </c>
      <c r="B153" t="s">
        <v>158</v>
      </c>
      <c r="C153">
        <v>3.16</v>
      </c>
      <c r="D153">
        <v>8</v>
      </c>
      <c r="E153">
        <v>3.41</v>
      </c>
      <c r="F153">
        <v>7028373</v>
      </c>
      <c r="G153" t="s">
        <v>458</v>
      </c>
    </row>
    <row r="154" spans="1:7" x14ac:dyDescent="0.25">
      <c r="A154">
        <v>153</v>
      </c>
      <c r="B154" t="s">
        <v>159</v>
      </c>
      <c r="C154">
        <v>3.39</v>
      </c>
      <c r="D154">
        <v>8</v>
      </c>
      <c r="E154">
        <v>3.66</v>
      </c>
      <c r="F154">
        <v>7033857</v>
      </c>
      <c r="G154" t="s">
        <v>459</v>
      </c>
    </row>
    <row r="155" spans="1:7" x14ac:dyDescent="0.25">
      <c r="A155">
        <v>154</v>
      </c>
      <c r="B155" t="s">
        <v>160</v>
      </c>
      <c r="C155">
        <v>2.4900000000000002</v>
      </c>
      <c r="D155">
        <v>8</v>
      </c>
      <c r="E155">
        <v>2.69</v>
      </c>
      <c r="F155">
        <v>7052716</v>
      </c>
      <c r="G155" t="s">
        <v>460</v>
      </c>
    </row>
    <row r="156" spans="1:7" x14ac:dyDescent="0.25">
      <c r="A156">
        <v>155</v>
      </c>
      <c r="B156" t="s">
        <v>161</v>
      </c>
      <c r="C156">
        <v>4.5199999999999996</v>
      </c>
      <c r="D156">
        <v>8</v>
      </c>
      <c r="E156">
        <v>4.88</v>
      </c>
      <c r="F156">
        <v>3581021</v>
      </c>
      <c r="G156" t="s">
        <v>461</v>
      </c>
    </row>
    <row r="157" spans="1:7" x14ac:dyDescent="0.25">
      <c r="A157">
        <v>156</v>
      </c>
      <c r="B157" t="s">
        <v>162</v>
      </c>
      <c r="C157">
        <v>5.2</v>
      </c>
      <c r="D157">
        <v>8</v>
      </c>
      <c r="E157">
        <v>5.62</v>
      </c>
      <c r="F157">
        <v>7027340</v>
      </c>
      <c r="G157" t="s">
        <v>462</v>
      </c>
    </row>
    <row r="158" spans="1:7" x14ac:dyDescent="0.25">
      <c r="A158">
        <v>157</v>
      </c>
      <c r="B158" t="s">
        <v>163</v>
      </c>
      <c r="C158">
        <v>3.39</v>
      </c>
      <c r="D158">
        <v>8</v>
      </c>
      <c r="E158">
        <v>3.66</v>
      </c>
      <c r="F158">
        <v>7029973</v>
      </c>
      <c r="G158" t="s">
        <v>463</v>
      </c>
    </row>
    <row r="159" spans="1:7" x14ac:dyDescent="0.25">
      <c r="A159">
        <v>158</v>
      </c>
      <c r="B159" t="s">
        <v>164</v>
      </c>
      <c r="C159">
        <v>3.62</v>
      </c>
      <c r="D159">
        <v>8</v>
      </c>
      <c r="E159">
        <v>3.91</v>
      </c>
      <c r="F159">
        <v>7026535</v>
      </c>
      <c r="G159" t="s">
        <v>464</v>
      </c>
    </row>
    <row r="160" spans="1:7" x14ac:dyDescent="0.25">
      <c r="A160">
        <v>159</v>
      </c>
      <c r="B160" t="s">
        <v>165</v>
      </c>
      <c r="C160">
        <v>2.4900000000000002</v>
      </c>
      <c r="D160">
        <v>8</v>
      </c>
      <c r="E160">
        <v>2.69</v>
      </c>
      <c r="F160">
        <v>3215141</v>
      </c>
      <c r="G160" t="s">
        <v>465</v>
      </c>
    </row>
    <row r="161" spans="1:7" x14ac:dyDescent="0.25">
      <c r="A161">
        <v>160</v>
      </c>
      <c r="B161" t="s">
        <v>166</v>
      </c>
      <c r="C161">
        <v>3.16</v>
      </c>
      <c r="D161">
        <v>8</v>
      </c>
      <c r="E161">
        <v>3.41</v>
      </c>
      <c r="F161">
        <v>7029579</v>
      </c>
      <c r="G161" t="s">
        <v>466</v>
      </c>
    </row>
    <row r="162" spans="1:7" x14ac:dyDescent="0.25">
      <c r="A162">
        <v>161</v>
      </c>
      <c r="B162" t="s">
        <v>167</v>
      </c>
      <c r="C162">
        <v>3.39</v>
      </c>
      <c r="D162">
        <v>8</v>
      </c>
      <c r="E162">
        <v>3.66</v>
      </c>
      <c r="F162">
        <v>7028873</v>
      </c>
      <c r="G162" t="s">
        <v>467</v>
      </c>
    </row>
    <row r="163" spans="1:7" x14ac:dyDescent="0.25">
      <c r="A163">
        <v>162</v>
      </c>
      <c r="B163" t="s">
        <v>168</v>
      </c>
      <c r="C163">
        <v>2.94</v>
      </c>
      <c r="D163">
        <v>8</v>
      </c>
      <c r="E163">
        <v>3.18</v>
      </c>
      <c r="F163">
        <v>7038507</v>
      </c>
      <c r="G163" t="s">
        <v>468</v>
      </c>
    </row>
    <row r="164" spans="1:7" x14ac:dyDescent="0.25">
      <c r="A164">
        <v>163</v>
      </c>
      <c r="B164" t="s">
        <v>169</v>
      </c>
      <c r="C164">
        <v>5.65</v>
      </c>
      <c r="D164">
        <v>8</v>
      </c>
      <c r="E164">
        <v>6.1</v>
      </c>
      <c r="F164">
        <v>3159541</v>
      </c>
      <c r="G164" t="s">
        <v>469</v>
      </c>
    </row>
    <row r="165" spans="1:7" x14ac:dyDescent="0.25">
      <c r="A165">
        <v>164</v>
      </c>
      <c r="B165" t="s">
        <v>170</v>
      </c>
      <c r="C165">
        <v>3.62</v>
      </c>
      <c r="D165">
        <v>8</v>
      </c>
      <c r="E165">
        <v>3.91</v>
      </c>
      <c r="F165">
        <v>7024704</v>
      </c>
      <c r="G165" t="s">
        <v>470</v>
      </c>
    </row>
    <row r="166" spans="1:7" x14ac:dyDescent="0.25">
      <c r="A166">
        <v>165</v>
      </c>
      <c r="B166" t="s">
        <v>171</v>
      </c>
      <c r="C166">
        <v>7.91</v>
      </c>
      <c r="D166">
        <v>8</v>
      </c>
      <c r="E166">
        <v>8.5399999999999991</v>
      </c>
      <c r="F166">
        <v>3307961</v>
      </c>
      <c r="G166" t="s">
        <v>471</v>
      </c>
    </row>
    <row r="167" spans="1:7" x14ac:dyDescent="0.25">
      <c r="A167">
        <v>166</v>
      </c>
      <c r="B167" t="s">
        <v>172</v>
      </c>
      <c r="C167">
        <v>2.71</v>
      </c>
      <c r="D167">
        <v>23</v>
      </c>
      <c r="E167">
        <v>3.33</v>
      </c>
      <c r="F167">
        <v>8783301</v>
      </c>
      <c r="G167" t="s">
        <v>472</v>
      </c>
    </row>
    <row r="168" spans="1:7" x14ac:dyDescent="0.25">
      <c r="A168">
        <v>167</v>
      </c>
      <c r="B168" t="s">
        <v>173</v>
      </c>
      <c r="C168">
        <v>2.71</v>
      </c>
      <c r="D168">
        <v>23</v>
      </c>
      <c r="E168">
        <v>3.33</v>
      </c>
      <c r="F168">
        <v>3558602</v>
      </c>
      <c r="G168" t="s">
        <v>473</v>
      </c>
    </row>
    <row r="169" spans="1:7" x14ac:dyDescent="0.25">
      <c r="A169">
        <v>168</v>
      </c>
      <c r="B169" t="s">
        <v>174</v>
      </c>
      <c r="C169">
        <v>2.94</v>
      </c>
      <c r="D169">
        <v>5</v>
      </c>
      <c r="E169">
        <v>3.09</v>
      </c>
      <c r="F169">
        <v>7047544</v>
      </c>
      <c r="G169" t="s">
        <v>474</v>
      </c>
    </row>
    <row r="170" spans="1:7" x14ac:dyDescent="0.25">
      <c r="A170">
        <v>169</v>
      </c>
      <c r="B170" t="s">
        <v>175</v>
      </c>
      <c r="C170">
        <v>2.4900000000000002</v>
      </c>
      <c r="D170">
        <v>5</v>
      </c>
      <c r="E170">
        <v>2.61</v>
      </c>
      <c r="F170">
        <v>3216061</v>
      </c>
      <c r="G170" t="s">
        <v>475</v>
      </c>
    </row>
    <row r="171" spans="1:7" x14ac:dyDescent="0.25">
      <c r="A171">
        <v>170</v>
      </c>
      <c r="B171" t="s">
        <v>176</v>
      </c>
      <c r="C171">
        <v>2.4900000000000002</v>
      </c>
      <c r="D171">
        <v>5</v>
      </c>
      <c r="E171">
        <v>2.61</v>
      </c>
      <c r="F171">
        <v>3215341</v>
      </c>
      <c r="G171" t="s">
        <v>476</v>
      </c>
    </row>
    <row r="172" spans="1:7" x14ac:dyDescent="0.25">
      <c r="A172">
        <v>171</v>
      </c>
      <c r="B172" t="s">
        <v>177</v>
      </c>
      <c r="C172">
        <v>6.22</v>
      </c>
      <c r="D172">
        <v>5</v>
      </c>
      <c r="E172">
        <v>6.53</v>
      </c>
      <c r="F172">
        <v>3454781</v>
      </c>
      <c r="G172" t="s">
        <v>477</v>
      </c>
    </row>
    <row r="173" spans="1:7" x14ac:dyDescent="0.25">
      <c r="A173">
        <v>172</v>
      </c>
      <c r="B173" t="s">
        <v>178</v>
      </c>
      <c r="C173">
        <v>2.4900000000000002</v>
      </c>
      <c r="D173">
        <v>5</v>
      </c>
      <c r="E173">
        <v>2.61</v>
      </c>
      <c r="F173">
        <v>3215641</v>
      </c>
      <c r="G173" t="s">
        <v>478</v>
      </c>
    </row>
    <row r="174" spans="1:7" x14ac:dyDescent="0.25">
      <c r="A174">
        <v>173</v>
      </c>
      <c r="B174" t="s">
        <v>179</v>
      </c>
      <c r="C174">
        <v>4.18</v>
      </c>
      <c r="D174">
        <v>5</v>
      </c>
      <c r="E174">
        <v>4.3899999999999997</v>
      </c>
      <c r="F174">
        <v>4711711</v>
      </c>
      <c r="G174" t="s">
        <v>479</v>
      </c>
    </row>
    <row r="175" spans="1:7" x14ac:dyDescent="0.25">
      <c r="A175">
        <v>174</v>
      </c>
      <c r="B175" t="s">
        <v>180</v>
      </c>
      <c r="C175">
        <v>3.62</v>
      </c>
      <c r="D175">
        <v>5</v>
      </c>
      <c r="E175">
        <v>3.8</v>
      </c>
      <c r="F175">
        <v>7046630</v>
      </c>
      <c r="G175" t="s">
        <v>480</v>
      </c>
    </row>
    <row r="176" spans="1:7" x14ac:dyDescent="0.25">
      <c r="A176">
        <v>175</v>
      </c>
      <c r="B176" t="s">
        <v>181</v>
      </c>
      <c r="C176">
        <v>10.4</v>
      </c>
      <c r="D176">
        <v>5</v>
      </c>
      <c r="E176">
        <v>10.92</v>
      </c>
      <c r="F176">
        <v>7046779</v>
      </c>
      <c r="G176" t="s">
        <v>481</v>
      </c>
    </row>
    <row r="177" spans="1:7" x14ac:dyDescent="0.25">
      <c r="A177">
        <v>176</v>
      </c>
      <c r="B177" t="s">
        <v>182</v>
      </c>
      <c r="C177">
        <v>4.97</v>
      </c>
      <c r="D177">
        <v>5</v>
      </c>
      <c r="E177">
        <v>5.22</v>
      </c>
      <c r="F177">
        <v>3440171</v>
      </c>
      <c r="G177" t="s">
        <v>482</v>
      </c>
    </row>
    <row r="178" spans="1:7" x14ac:dyDescent="0.25">
      <c r="A178">
        <v>177</v>
      </c>
      <c r="B178" t="s">
        <v>183</v>
      </c>
      <c r="C178">
        <v>4.5199999999999996</v>
      </c>
      <c r="D178">
        <v>5</v>
      </c>
      <c r="E178">
        <v>4.75</v>
      </c>
      <c r="F178">
        <v>3622691</v>
      </c>
      <c r="G178" t="s">
        <v>483</v>
      </c>
    </row>
    <row r="179" spans="1:7" x14ac:dyDescent="0.25">
      <c r="A179">
        <v>178</v>
      </c>
      <c r="B179" t="s">
        <v>184</v>
      </c>
      <c r="C179">
        <v>5.09</v>
      </c>
      <c r="D179">
        <v>8</v>
      </c>
      <c r="E179">
        <v>5.5</v>
      </c>
      <c r="F179">
        <v>3453721</v>
      </c>
      <c r="G179" t="s">
        <v>484</v>
      </c>
    </row>
    <row r="180" spans="1:7" x14ac:dyDescent="0.25">
      <c r="A180">
        <v>179</v>
      </c>
      <c r="B180" t="s">
        <v>185</v>
      </c>
      <c r="C180">
        <v>2.4900000000000002</v>
      </c>
      <c r="D180">
        <v>5</v>
      </c>
      <c r="E180">
        <v>2.61</v>
      </c>
      <c r="F180">
        <v>3215241</v>
      </c>
      <c r="G180" t="s">
        <v>485</v>
      </c>
    </row>
    <row r="181" spans="1:7" x14ac:dyDescent="0.25">
      <c r="A181">
        <v>180</v>
      </c>
      <c r="B181" t="s">
        <v>186</v>
      </c>
      <c r="C181">
        <v>7.35</v>
      </c>
      <c r="D181">
        <v>5</v>
      </c>
      <c r="E181">
        <v>7.72</v>
      </c>
      <c r="F181">
        <v>3593291</v>
      </c>
      <c r="G181" t="s">
        <v>486</v>
      </c>
    </row>
    <row r="182" spans="1:7" x14ac:dyDescent="0.25">
      <c r="A182">
        <v>181</v>
      </c>
      <c r="B182" t="s">
        <v>187</v>
      </c>
      <c r="C182">
        <v>3.39</v>
      </c>
      <c r="D182">
        <v>5</v>
      </c>
      <c r="E182">
        <v>3.56</v>
      </c>
      <c r="F182">
        <v>3454041</v>
      </c>
      <c r="G182" t="s">
        <v>487</v>
      </c>
    </row>
    <row r="183" spans="1:7" x14ac:dyDescent="0.25">
      <c r="A183">
        <v>182</v>
      </c>
      <c r="B183" t="s">
        <v>188</v>
      </c>
      <c r="C183">
        <v>6.22</v>
      </c>
      <c r="D183">
        <v>5</v>
      </c>
      <c r="E183">
        <v>6.53</v>
      </c>
      <c r="F183">
        <v>4179261</v>
      </c>
      <c r="G183" t="s">
        <v>488</v>
      </c>
    </row>
    <row r="184" spans="1:7" x14ac:dyDescent="0.25">
      <c r="A184">
        <v>183</v>
      </c>
      <c r="B184" t="s">
        <v>189</v>
      </c>
      <c r="C184">
        <v>15.82</v>
      </c>
      <c r="D184">
        <v>5</v>
      </c>
      <c r="E184">
        <v>16.61</v>
      </c>
      <c r="F184">
        <v>4179251</v>
      </c>
      <c r="G184" t="s">
        <v>489</v>
      </c>
    </row>
    <row r="185" spans="1:7" x14ac:dyDescent="0.25">
      <c r="A185">
        <v>184</v>
      </c>
      <c r="B185" t="s">
        <v>190</v>
      </c>
      <c r="C185">
        <v>4.5199999999999996</v>
      </c>
      <c r="D185">
        <v>5</v>
      </c>
      <c r="E185">
        <v>4.75</v>
      </c>
      <c r="F185">
        <v>3215861</v>
      </c>
      <c r="G185" t="s">
        <v>490</v>
      </c>
    </row>
    <row r="186" spans="1:7" x14ac:dyDescent="0.25">
      <c r="A186">
        <v>185</v>
      </c>
      <c r="B186" t="s">
        <v>191</v>
      </c>
      <c r="C186">
        <v>2.4900000000000002</v>
      </c>
      <c r="D186">
        <v>5</v>
      </c>
      <c r="E186">
        <v>2.61</v>
      </c>
      <c r="F186">
        <v>3215261</v>
      </c>
      <c r="G186" t="s">
        <v>491</v>
      </c>
    </row>
    <row r="187" spans="1:7" x14ac:dyDescent="0.25">
      <c r="A187">
        <v>186</v>
      </c>
      <c r="B187" t="s">
        <v>192</v>
      </c>
      <c r="C187">
        <v>3.05</v>
      </c>
      <c r="D187">
        <v>5</v>
      </c>
      <c r="E187">
        <v>3.2</v>
      </c>
      <c r="F187">
        <v>3215321</v>
      </c>
      <c r="G187" t="s">
        <v>492</v>
      </c>
    </row>
    <row r="188" spans="1:7" x14ac:dyDescent="0.25">
      <c r="A188">
        <v>187</v>
      </c>
      <c r="B188" t="s">
        <v>193</v>
      </c>
      <c r="C188">
        <v>3.96</v>
      </c>
      <c r="D188">
        <v>8</v>
      </c>
      <c r="E188">
        <v>4.28</v>
      </c>
      <c r="F188">
        <v>7028330</v>
      </c>
      <c r="G188" t="s">
        <v>493</v>
      </c>
    </row>
    <row r="189" spans="1:7" x14ac:dyDescent="0.25">
      <c r="A189">
        <v>188</v>
      </c>
      <c r="B189" t="s">
        <v>194</v>
      </c>
      <c r="C189">
        <v>4.97</v>
      </c>
      <c r="D189">
        <v>23</v>
      </c>
      <c r="E189">
        <v>6.11</v>
      </c>
      <c r="F189">
        <v>7029093</v>
      </c>
      <c r="G189" t="s">
        <v>494</v>
      </c>
    </row>
    <row r="190" spans="1:7" x14ac:dyDescent="0.25">
      <c r="A190">
        <v>189</v>
      </c>
      <c r="B190" t="s">
        <v>195</v>
      </c>
      <c r="C190">
        <v>3.5</v>
      </c>
      <c r="D190">
        <v>23</v>
      </c>
      <c r="E190">
        <v>4.3099999999999996</v>
      </c>
      <c r="F190">
        <v>7031813</v>
      </c>
      <c r="G190" t="s">
        <v>495</v>
      </c>
    </row>
    <row r="191" spans="1:7" x14ac:dyDescent="0.25">
      <c r="A191">
        <v>190</v>
      </c>
      <c r="B191" t="s">
        <v>196</v>
      </c>
      <c r="C191">
        <v>2.0299999999999998</v>
      </c>
      <c r="D191">
        <v>5</v>
      </c>
      <c r="E191">
        <v>2.13</v>
      </c>
      <c r="F191">
        <v>3454761</v>
      </c>
      <c r="G191" t="s">
        <v>496</v>
      </c>
    </row>
    <row r="192" spans="1:7" x14ac:dyDescent="0.25">
      <c r="A192">
        <v>191</v>
      </c>
      <c r="B192" t="s">
        <v>197</v>
      </c>
      <c r="C192">
        <v>2.71</v>
      </c>
      <c r="D192">
        <v>5</v>
      </c>
      <c r="E192">
        <v>2.85</v>
      </c>
      <c r="F192">
        <v>7005975</v>
      </c>
      <c r="G192" t="s">
        <v>497</v>
      </c>
    </row>
    <row r="193" spans="1:7" x14ac:dyDescent="0.25">
      <c r="A193">
        <v>192</v>
      </c>
      <c r="B193" t="s">
        <v>198</v>
      </c>
      <c r="C193">
        <v>6.55</v>
      </c>
      <c r="D193">
        <v>23</v>
      </c>
      <c r="E193">
        <v>8.06</v>
      </c>
      <c r="F193">
        <v>7054690</v>
      </c>
      <c r="G193" t="s">
        <v>498</v>
      </c>
    </row>
    <row r="194" spans="1:7" x14ac:dyDescent="0.25">
      <c r="A194">
        <v>193</v>
      </c>
      <c r="B194" t="s">
        <v>199</v>
      </c>
      <c r="C194">
        <v>2.71</v>
      </c>
      <c r="D194">
        <v>8</v>
      </c>
      <c r="E194">
        <v>2.93</v>
      </c>
      <c r="F194">
        <v>3699641</v>
      </c>
      <c r="G194" t="s">
        <v>499</v>
      </c>
    </row>
    <row r="195" spans="1:7" x14ac:dyDescent="0.25">
      <c r="A195">
        <v>194</v>
      </c>
      <c r="B195" t="s">
        <v>200</v>
      </c>
      <c r="C195">
        <v>5.88</v>
      </c>
      <c r="D195">
        <v>5</v>
      </c>
      <c r="E195">
        <v>6.17</v>
      </c>
      <c r="F195">
        <v>6786761</v>
      </c>
      <c r="G195" t="s">
        <v>500</v>
      </c>
    </row>
    <row r="196" spans="1:7" x14ac:dyDescent="0.25">
      <c r="A196">
        <v>195</v>
      </c>
      <c r="B196" t="s">
        <v>201</v>
      </c>
      <c r="C196">
        <v>3.39</v>
      </c>
      <c r="D196">
        <v>5</v>
      </c>
      <c r="E196">
        <v>3.56</v>
      </c>
      <c r="F196">
        <v>4715911</v>
      </c>
      <c r="G196" t="s">
        <v>501</v>
      </c>
    </row>
    <row r="197" spans="1:7" x14ac:dyDescent="0.25">
      <c r="A197">
        <v>196</v>
      </c>
      <c r="B197" t="s">
        <v>202</v>
      </c>
      <c r="C197">
        <v>2.4900000000000002</v>
      </c>
      <c r="D197">
        <v>8</v>
      </c>
      <c r="E197">
        <v>2.69</v>
      </c>
      <c r="F197">
        <v>3231721</v>
      </c>
      <c r="G197" t="s">
        <v>502</v>
      </c>
    </row>
    <row r="198" spans="1:7" x14ac:dyDescent="0.25">
      <c r="A198">
        <v>197</v>
      </c>
      <c r="B198" t="s">
        <v>203</v>
      </c>
      <c r="C198">
        <v>2.4900000000000002</v>
      </c>
      <c r="D198">
        <v>5</v>
      </c>
      <c r="E198">
        <v>2.61</v>
      </c>
      <c r="F198">
        <v>3216721</v>
      </c>
      <c r="G198" t="s">
        <v>503</v>
      </c>
    </row>
    <row r="199" spans="1:7" x14ac:dyDescent="0.25">
      <c r="A199">
        <v>198</v>
      </c>
      <c r="B199" t="s">
        <v>204</v>
      </c>
      <c r="C199">
        <v>2.71</v>
      </c>
      <c r="D199">
        <v>5</v>
      </c>
      <c r="E199">
        <v>2.85</v>
      </c>
      <c r="F199">
        <v>3593711</v>
      </c>
      <c r="G199" t="s">
        <v>504</v>
      </c>
    </row>
    <row r="200" spans="1:7" x14ac:dyDescent="0.25">
      <c r="A200">
        <v>199</v>
      </c>
      <c r="B200" t="s">
        <v>205</v>
      </c>
      <c r="C200">
        <v>2.71</v>
      </c>
      <c r="D200">
        <v>5</v>
      </c>
      <c r="E200">
        <v>2.85</v>
      </c>
      <c r="F200">
        <v>3215441</v>
      </c>
      <c r="G200" t="s">
        <v>505</v>
      </c>
    </row>
    <row r="201" spans="1:7" x14ac:dyDescent="0.25">
      <c r="A201">
        <v>200</v>
      </c>
      <c r="B201" t="s">
        <v>206</v>
      </c>
      <c r="C201">
        <v>5.09</v>
      </c>
      <c r="D201">
        <v>8</v>
      </c>
      <c r="E201">
        <v>5.5</v>
      </c>
      <c r="F201">
        <v>3509661</v>
      </c>
      <c r="G201" t="s">
        <v>506</v>
      </c>
    </row>
    <row r="202" spans="1:7" x14ac:dyDescent="0.25">
      <c r="A202">
        <v>201</v>
      </c>
      <c r="B202" t="s">
        <v>207</v>
      </c>
      <c r="C202">
        <v>5.09</v>
      </c>
      <c r="D202">
        <v>8</v>
      </c>
      <c r="E202">
        <v>5.5</v>
      </c>
      <c r="F202">
        <v>3507921</v>
      </c>
      <c r="G202" t="s">
        <v>507</v>
      </c>
    </row>
    <row r="203" spans="1:7" x14ac:dyDescent="0.25">
      <c r="A203">
        <v>202</v>
      </c>
      <c r="B203" t="s">
        <v>208</v>
      </c>
      <c r="C203">
        <v>11.3</v>
      </c>
      <c r="D203">
        <v>8</v>
      </c>
      <c r="E203">
        <v>12.2</v>
      </c>
      <c r="F203">
        <v>3686821</v>
      </c>
      <c r="G203" t="s">
        <v>508</v>
      </c>
    </row>
    <row r="204" spans="1:7" x14ac:dyDescent="0.25">
      <c r="A204">
        <v>203</v>
      </c>
      <c r="B204" t="s">
        <v>209</v>
      </c>
      <c r="C204">
        <v>6.55</v>
      </c>
      <c r="D204">
        <v>8</v>
      </c>
      <c r="E204">
        <v>7.07</v>
      </c>
      <c r="F204">
        <v>3694721</v>
      </c>
      <c r="G204" t="s">
        <v>509</v>
      </c>
    </row>
    <row r="205" spans="1:7" x14ac:dyDescent="0.25">
      <c r="A205">
        <v>204</v>
      </c>
      <c r="B205" t="s">
        <v>210</v>
      </c>
      <c r="C205">
        <v>4.5199999999999996</v>
      </c>
      <c r="D205">
        <v>8</v>
      </c>
      <c r="E205">
        <v>4.88</v>
      </c>
      <c r="F205">
        <v>3471921</v>
      </c>
      <c r="G205" t="s">
        <v>510</v>
      </c>
    </row>
    <row r="206" spans="1:7" x14ac:dyDescent="0.25">
      <c r="A206">
        <v>205</v>
      </c>
      <c r="B206" t="s">
        <v>211</v>
      </c>
      <c r="C206">
        <v>4.5199999999999996</v>
      </c>
      <c r="D206">
        <v>8</v>
      </c>
      <c r="E206">
        <v>4.88</v>
      </c>
      <c r="F206">
        <v>3295741</v>
      </c>
      <c r="G206" t="s">
        <v>511</v>
      </c>
    </row>
    <row r="207" spans="1:7" x14ac:dyDescent="0.25">
      <c r="A207">
        <v>206</v>
      </c>
      <c r="B207" t="s">
        <v>212</v>
      </c>
      <c r="C207">
        <v>3.39</v>
      </c>
      <c r="D207">
        <v>5</v>
      </c>
      <c r="E207">
        <v>3.56</v>
      </c>
      <c r="F207">
        <v>3215221</v>
      </c>
      <c r="G207" t="s">
        <v>512</v>
      </c>
    </row>
    <row r="208" spans="1:7" x14ac:dyDescent="0.25">
      <c r="A208">
        <v>207</v>
      </c>
      <c r="B208" t="s">
        <v>213</v>
      </c>
      <c r="C208">
        <v>2.2599999999999998</v>
      </c>
      <c r="D208">
        <v>5</v>
      </c>
      <c r="E208">
        <v>2.37</v>
      </c>
      <c r="F208">
        <v>3217661</v>
      </c>
      <c r="G208" t="s">
        <v>513</v>
      </c>
    </row>
    <row r="209" spans="1:7" x14ac:dyDescent="0.25">
      <c r="A209">
        <v>208</v>
      </c>
      <c r="B209" t="s">
        <v>214</v>
      </c>
      <c r="C209">
        <v>2.94</v>
      </c>
      <c r="D209">
        <v>5</v>
      </c>
      <c r="E209">
        <v>3.09</v>
      </c>
      <c r="F209">
        <v>3215461</v>
      </c>
      <c r="G209" t="s">
        <v>514</v>
      </c>
    </row>
    <row r="210" spans="1:7" x14ac:dyDescent="0.25">
      <c r="A210">
        <v>209</v>
      </c>
      <c r="B210" t="s">
        <v>215</v>
      </c>
      <c r="C210">
        <v>4.29</v>
      </c>
      <c r="D210">
        <v>5</v>
      </c>
      <c r="E210">
        <v>4.5</v>
      </c>
      <c r="F210">
        <v>3665541</v>
      </c>
      <c r="G210" t="s">
        <v>515</v>
      </c>
    </row>
    <row r="211" spans="1:7" x14ac:dyDescent="0.25">
      <c r="A211">
        <v>210</v>
      </c>
      <c r="B211" t="s">
        <v>216</v>
      </c>
      <c r="C211">
        <v>6.1</v>
      </c>
      <c r="D211">
        <v>5</v>
      </c>
      <c r="E211">
        <v>6.41</v>
      </c>
      <c r="F211">
        <v>3215662</v>
      </c>
      <c r="G211" t="s">
        <v>516</v>
      </c>
    </row>
    <row r="212" spans="1:7" x14ac:dyDescent="0.25">
      <c r="A212">
        <v>211</v>
      </c>
      <c r="B212" t="s">
        <v>217</v>
      </c>
      <c r="C212">
        <v>11.87</v>
      </c>
      <c r="D212">
        <v>5</v>
      </c>
      <c r="E212">
        <v>12.46</v>
      </c>
      <c r="F212">
        <v>3215661</v>
      </c>
      <c r="G212" t="s">
        <v>517</v>
      </c>
    </row>
    <row r="213" spans="1:7" x14ac:dyDescent="0.25">
      <c r="A213">
        <v>212</v>
      </c>
      <c r="B213" t="s">
        <v>218</v>
      </c>
      <c r="C213">
        <v>2.71</v>
      </c>
      <c r="D213">
        <v>5</v>
      </c>
      <c r="E213">
        <v>2.85</v>
      </c>
      <c r="F213">
        <v>3231661</v>
      </c>
      <c r="G213" t="s">
        <v>518</v>
      </c>
    </row>
    <row r="214" spans="1:7" x14ac:dyDescent="0.25">
      <c r="A214">
        <v>213</v>
      </c>
      <c r="B214" t="s">
        <v>219</v>
      </c>
      <c r="C214">
        <v>2.71</v>
      </c>
      <c r="D214">
        <v>5</v>
      </c>
      <c r="E214">
        <v>2.85</v>
      </c>
      <c r="F214">
        <v>3314221</v>
      </c>
      <c r="G214" t="s">
        <v>519</v>
      </c>
    </row>
    <row r="215" spans="1:7" x14ac:dyDescent="0.25">
      <c r="A215">
        <v>214</v>
      </c>
      <c r="B215" t="s">
        <v>220</v>
      </c>
      <c r="C215">
        <v>7.23</v>
      </c>
      <c r="D215">
        <v>5</v>
      </c>
      <c r="E215">
        <v>7.59</v>
      </c>
      <c r="F215">
        <v>3419061</v>
      </c>
      <c r="G215" t="s">
        <v>520</v>
      </c>
    </row>
    <row r="216" spans="1:7" x14ac:dyDescent="0.25">
      <c r="A216">
        <v>215</v>
      </c>
      <c r="B216" t="s">
        <v>221</v>
      </c>
      <c r="C216">
        <v>4.07</v>
      </c>
      <c r="D216">
        <v>5</v>
      </c>
      <c r="E216">
        <v>4.2699999999999996</v>
      </c>
      <c r="F216">
        <v>3538241</v>
      </c>
      <c r="G216" t="s">
        <v>521</v>
      </c>
    </row>
    <row r="217" spans="1:7" x14ac:dyDescent="0.25">
      <c r="A217">
        <v>216</v>
      </c>
      <c r="B217" t="s">
        <v>222</v>
      </c>
      <c r="C217">
        <v>2.4900000000000002</v>
      </c>
      <c r="D217">
        <v>5</v>
      </c>
      <c r="E217">
        <v>2.61</v>
      </c>
      <c r="F217">
        <v>7048012</v>
      </c>
      <c r="G217" t="s">
        <v>522</v>
      </c>
    </row>
    <row r="218" spans="1:7" x14ac:dyDescent="0.25">
      <c r="A218">
        <v>217</v>
      </c>
      <c r="B218" t="s">
        <v>223</v>
      </c>
      <c r="C218">
        <v>7.91</v>
      </c>
      <c r="D218">
        <v>5</v>
      </c>
      <c r="E218">
        <v>8.31</v>
      </c>
      <c r="F218">
        <v>3020791</v>
      </c>
      <c r="G218" t="s">
        <v>523</v>
      </c>
    </row>
    <row r="219" spans="1:7" x14ac:dyDescent="0.25">
      <c r="A219">
        <v>218</v>
      </c>
      <c r="B219" t="s">
        <v>224</v>
      </c>
      <c r="C219">
        <v>12.43</v>
      </c>
      <c r="D219">
        <v>5</v>
      </c>
      <c r="E219">
        <v>13.05</v>
      </c>
      <c r="F219">
        <v>3020792</v>
      </c>
      <c r="G219" t="s">
        <v>524</v>
      </c>
    </row>
    <row r="220" spans="1:7" x14ac:dyDescent="0.25">
      <c r="A220">
        <v>219</v>
      </c>
      <c r="B220" t="s">
        <v>225</v>
      </c>
      <c r="C220">
        <v>9.61</v>
      </c>
      <c r="D220">
        <v>5</v>
      </c>
      <c r="E220">
        <v>10.09</v>
      </c>
      <c r="F220">
        <v>3215841</v>
      </c>
      <c r="G220" t="s">
        <v>525</v>
      </c>
    </row>
    <row r="221" spans="1:7" x14ac:dyDescent="0.25">
      <c r="A221">
        <v>220</v>
      </c>
      <c r="B221" t="s">
        <v>226</v>
      </c>
      <c r="C221">
        <v>7.68</v>
      </c>
      <c r="D221">
        <v>5</v>
      </c>
      <c r="E221">
        <v>8.06</v>
      </c>
      <c r="F221">
        <v>3215621</v>
      </c>
      <c r="G221" t="s">
        <v>526</v>
      </c>
    </row>
    <row r="222" spans="1:7" x14ac:dyDescent="0.25">
      <c r="A222">
        <v>221</v>
      </c>
      <c r="B222" t="s">
        <v>227</v>
      </c>
      <c r="C222">
        <v>2.71</v>
      </c>
      <c r="D222">
        <v>5</v>
      </c>
      <c r="E222">
        <v>2.85</v>
      </c>
      <c r="F222">
        <v>3215741</v>
      </c>
      <c r="G222" t="s">
        <v>527</v>
      </c>
    </row>
    <row r="223" spans="1:7" x14ac:dyDescent="0.25">
      <c r="A223">
        <v>222</v>
      </c>
      <c r="B223" t="s">
        <v>228</v>
      </c>
      <c r="C223">
        <v>2.4900000000000002</v>
      </c>
      <c r="D223">
        <v>5</v>
      </c>
      <c r="E223">
        <v>2.61</v>
      </c>
      <c r="F223">
        <v>7054084</v>
      </c>
      <c r="G223" t="s">
        <v>528</v>
      </c>
    </row>
    <row r="224" spans="1:7" x14ac:dyDescent="0.25">
      <c r="A224">
        <v>223</v>
      </c>
      <c r="B224" t="s">
        <v>229</v>
      </c>
      <c r="C224">
        <v>4.75</v>
      </c>
      <c r="D224">
        <v>5</v>
      </c>
      <c r="E224">
        <v>4.99</v>
      </c>
      <c r="F224">
        <v>3124071</v>
      </c>
      <c r="G224" t="s">
        <v>529</v>
      </c>
    </row>
    <row r="225" spans="1:7" x14ac:dyDescent="0.25">
      <c r="A225">
        <v>224</v>
      </c>
      <c r="B225" t="s">
        <v>230</v>
      </c>
      <c r="C225">
        <v>2.83</v>
      </c>
      <c r="D225">
        <v>5</v>
      </c>
      <c r="E225">
        <v>2.97</v>
      </c>
      <c r="F225">
        <v>3185372</v>
      </c>
      <c r="G225" t="s">
        <v>530</v>
      </c>
    </row>
    <row r="226" spans="1:7" x14ac:dyDescent="0.25">
      <c r="A226">
        <v>225</v>
      </c>
      <c r="B226" t="s">
        <v>231</v>
      </c>
      <c r="C226">
        <v>3.28</v>
      </c>
      <c r="D226">
        <v>23</v>
      </c>
      <c r="E226">
        <v>4.03</v>
      </c>
      <c r="F226">
        <v>8083831</v>
      </c>
      <c r="G226" t="s">
        <v>531</v>
      </c>
    </row>
    <row r="227" spans="1:7" x14ac:dyDescent="0.25">
      <c r="A227">
        <v>226</v>
      </c>
      <c r="B227" t="s">
        <v>232</v>
      </c>
      <c r="C227">
        <v>2.71</v>
      </c>
      <c r="D227">
        <v>23</v>
      </c>
      <c r="E227">
        <v>3.33</v>
      </c>
      <c r="F227">
        <v>8083721</v>
      </c>
      <c r="G227" t="s">
        <v>532</v>
      </c>
    </row>
    <row r="228" spans="1:7" x14ac:dyDescent="0.25">
      <c r="A228">
        <v>227</v>
      </c>
      <c r="B228" t="s">
        <v>233</v>
      </c>
      <c r="C228">
        <v>2.71</v>
      </c>
      <c r="D228">
        <v>5</v>
      </c>
      <c r="E228">
        <v>2.85</v>
      </c>
      <c r="F228">
        <v>3217221</v>
      </c>
      <c r="G228" t="s">
        <v>533</v>
      </c>
    </row>
    <row r="229" spans="1:7" x14ac:dyDescent="0.25">
      <c r="A229">
        <v>228</v>
      </c>
      <c r="B229" t="s">
        <v>234</v>
      </c>
      <c r="C229">
        <v>3.62</v>
      </c>
      <c r="D229">
        <v>5</v>
      </c>
      <c r="E229">
        <v>3.8</v>
      </c>
      <c r="F229">
        <v>3216241</v>
      </c>
      <c r="G229" t="s">
        <v>534</v>
      </c>
    </row>
    <row r="230" spans="1:7" x14ac:dyDescent="0.25">
      <c r="A230">
        <v>229</v>
      </c>
      <c r="B230" t="s">
        <v>235</v>
      </c>
      <c r="C230">
        <v>2.94</v>
      </c>
      <c r="D230">
        <v>5</v>
      </c>
      <c r="E230">
        <v>3.09</v>
      </c>
      <c r="F230">
        <v>7035125</v>
      </c>
      <c r="G230" t="s">
        <v>535</v>
      </c>
    </row>
    <row r="231" spans="1:7" x14ac:dyDescent="0.25">
      <c r="A231">
        <v>230</v>
      </c>
      <c r="B231" t="s">
        <v>236</v>
      </c>
      <c r="C231">
        <v>9.0399999999999991</v>
      </c>
      <c r="D231">
        <v>5</v>
      </c>
      <c r="E231">
        <v>9.49</v>
      </c>
      <c r="F231">
        <v>3295721</v>
      </c>
      <c r="G231" t="s">
        <v>536</v>
      </c>
    </row>
    <row r="232" spans="1:7" x14ac:dyDescent="0.25">
      <c r="A232">
        <v>231</v>
      </c>
      <c r="B232" t="s">
        <v>237</v>
      </c>
      <c r="C232">
        <v>4.18</v>
      </c>
      <c r="D232">
        <v>5</v>
      </c>
      <c r="E232">
        <v>4.3899999999999997</v>
      </c>
      <c r="F232">
        <v>7055908</v>
      </c>
      <c r="G232" t="s">
        <v>537</v>
      </c>
    </row>
    <row r="233" spans="1:7" x14ac:dyDescent="0.25">
      <c r="A233">
        <v>232</v>
      </c>
      <c r="B233" t="s">
        <v>238</v>
      </c>
      <c r="C233">
        <v>2.4900000000000002</v>
      </c>
      <c r="D233">
        <v>5</v>
      </c>
      <c r="E233">
        <v>2.61</v>
      </c>
      <c r="F233">
        <v>3217641</v>
      </c>
      <c r="G233" t="s">
        <v>538</v>
      </c>
    </row>
    <row r="234" spans="1:7" x14ac:dyDescent="0.25">
      <c r="A234">
        <v>233</v>
      </c>
      <c r="B234" t="s">
        <v>239</v>
      </c>
      <c r="C234">
        <v>8.14</v>
      </c>
      <c r="D234">
        <v>5</v>
      </c>
      <c r="E234">
        <v>8.5500000000000007</v>
      </c>
      <c r="F234">
        <v>7035108</v>
      </c>
      <c r="G234" t="s">
        <v>539</v>
      </c>
    </row>
    <row r="235" spans="1:7" x14ac:dyDescent="0.25">
      <c r="A235">
        <v>234</v>
      </c>
      <c r="B235" t="s">
        <v>240</v>
      </c>
      <c r="C235">
        <v>3.28</v>
      </c>
      <c r="D235">
        <v>5</v>
      </c>
      <c r="E235">
        <v>3.44</v>
      </c>
      <c r="F235">
        <v>3216321</v>
      </c>
      <c r="G235" t="s">
        <v>540</v>
      </c>
    </row>
    <row r="236" spans="1:7" x14ac:dyDescent="0.25">
      <c r="A236">
        <v>235</v>
      </c>
      <c r="B236" t="s">
        <v>241</v>
      </c>
      <c r="C236">
        <v>6.1</v>
      </c>
      <c r="D236">
        <v>5</v>
      </c>
      <c r="E236">
        <v>6.41</v>
      </c>
      <c r="F236">
        <v>3216261</v>
      </c>
      <c r="G236" t="s">
        <v>541</v>
      </c>
    </row>
    <row r="237" spans="1:7" x14ac:dyDescent="0.25">
      <c r="A237">
        <v>236</v>
      </c>
      <c r="B237" t="s">
        <v>242</v>
      </c>
      <c r="C237">
        <v>2.83</v>
      </c>
      <c r="D237">
        <v>5</v>
      </c>
      <c r="E237">
        <v>2.97</v>
      </c>
      <c r="F237">
        <v>7067723</v>
      </c>
      <c r="G237" t="s">
        <v>542</v>
      </c>
    </row>
    <row r="238" spans="1:7" x14ac:dyDescent="0.25">
      <c r="A238">
        <v>237</v>
      </c>
      <c r="B238" t="s">
        <v>243</v>
      </c>
      <c r="C238">
        <v>2.4900000000000002</v>
      </c>
      <c r="D238">
        <v>5</v>
      </c>
      <c r="E238">
        <v>2.61</v>
      </c>
      <c r="F238">
        <v>3217261</v>
      </c>
      <c r="G238" t="s">
        <v>543</v>
      </c>
    </row>
    <row r="239" spans="1:7" x14ac:dyDescent="0.25">
      <c r="A239">
        <v>238</v>
      </c>
      <c r="B239" t="s">
        <v>244</v>
      </c>
      <c r="C239">
        <v>1.1299999999999999</v>
      </c>
      <c r="D239">
        <v>5</v>
      </c>
      <c r="E239">
        <v>1.19</v>
      </c>
      <c r="F239">
        <v>3216342</v>
      </c>
      <c r="G239" t="s">
        <v>544</v>
      </c>
    </row>
    <row r="240" spans="1:7" x14ac:dyDescent="0.25">
      <c r="A240">
        <v>239</v>
      </c>
      <c r="B240" t="s">
        <v>245</v>
      </c>
      <c r="C240">
        <v>2.71</v>
      </c>
      <c r="D240">
        <v>5</v>
      </c>
      <c r="E240">
        <v>2.85</v>
      </c>
      <c r="F240">
        <v>3216351</v>
      </c>
      <c r="G240" t="s">
        <v>545</v>
      </c>
    </row>
    <row r="241" spans="1:7" x14ac:dyDescent="0.25">
      <c r="A241">
        <v>240</v>
      </c>
      <c r="B241" t="s">
        <v>246</v>
      </c>
      <c r="C241">
        <v>4.29</v>
      </c>
      <c r="D241">
        <v>5</v>
      </c>
      <c r="E241">
        <v>4.5</v>
      </c>
      <c r="F241">
        <v>3216341</v>
      </c>
      <c r="G241" t="s">
        <v>546</v>
      </c>
    </row>
    <row r="242" spans="1:7" x14ac:dyDescent="0.25">
      <c r="A242">
        <v>241</v>
      </c>
      <c r="B242" t="s">
        <v>247</v>
      </c>
      <c r="C242">
        <v>2.4900000000000002</v>
      </c>
      <c r="D242">
        <v>5</v>
      </c>
      <c r="E242">
        <v>2.61</v>
      </c>
      <c r="F242">
        <v>3217621</v>
      </c>
      <c r="G242" t="s">
        <v>547</v>
      </c>
    </row>
    <row r="243" spans="1:7" x14ac:dyDescent="0.25">
      <c r="A243">
        <v>242</v>
      </c>
      <c r="B243" t="s">
        <v>248</v>
      </c>
      <c r="C243">
        <v>2.83</v>
      </c>
      <c r="D243">
        <v>5</v>
      </c>
      <c r="E243">
        <v>2.97</v>
      </c>
      <c r="F243">
        <v>3215921</v>
      </c>
      <c r="G243" t="s">
        <v>548</v>
      </c>
    </row>
    <row r="244" spans="1:7" x14ac:dyDescent="0.25">
      <c r="A244">
        <v>243</v>
      </c>
      <c r="B244" t="s">
        <v>249</v>
      </c>
      <c r="C244">
        <v>2.71</v>
      </c>
      <c r="D244">
        <v>8</v>
      </c>
      <c r="E244">
        <v>2.93</v>
      </c>
      <c r="F244">
        <v>4732811</v>
      </c>
      <c r="G244" t="s">
        <v>549</v>
      </c>
    </row>
    <row r="245" spans="1:7" x14ac:dyDescent="0.25">
      <c r="A245">
        <v>244</v>
      </c>
      <c r="B245" t="s">
        <v>250</v>
      </c>
      <c r="C245">
        <v>3.05</v>
      </c>
      <c r="D245">
        <v>5</v>
      </c>
      <c r="E245">
        <v>3.2</v>
      </c>
      <c r="F245">
        <v>3215821</v>
      </c>
      <c r="G245" t="s">
        <v>550</v>
      </c>
    </row>
    <row r="246" spans="1:7" x14ac:dyDescent="0.25">
      <c r="A246">
        <v>245</v>
      </c>
      <c r="B246" t="s">
        <v>251</v>
      </c>
      <c r="C246">
        <v>15.26</v>
      </c>
      <c r="D246">
        <v>5</v>
      </c>
      <c r="E246">
        <v>16.02</v>
      </c>
      <c r="F246">
        <v>3226541</v>
      </c>
      <c r="G246" t="s">
        <v>551</v>
      </c>
    </row>
    <row r="247" spans="1:7" x14ac:dyDescent="0.25">
      <c r="A247">
        <v>246</v>
      </c>
      <c r="B247" t="s">
        <v>252</v>
      </c>
      <c r="C247">
        <v>10.17</v>
      </c>
      <c r="D247">
        <v>5</v>
      </c>
      <c r="E247">
        <v>10.68</v>
      </c>
      <c r="F247">
        <v>3216041</v>
      </c>
      <c r="G247" t="s">
        <v>552</v>
      </c>
    </row>
    <row r="248" spans="1:7" x14ac:dyDescent="0.25">
      <c r="A248">
        <v>247</v>
      </c>
      <c r="B248" t="s">
        <v>253</v>
      </c>
      <c r="C248">
        <v>14.69</v>
      </c>
      <c r="D248">
        <v>8</v>
      </c>
      <c r="E248">
        <v>15.87</v>
      </c>
      <c r="F248">
        <v>9040082</v>
      </c>
      <c r="G248" t="s">
        <v>553</v>
      </c>
    </row>
    <row r="249" spans="1:7" x14ac:dyDescent="0.25">
      <c r="A249">
        <v>248</v>
      </c>
      <c r="B249" t="s">
        <v>254</v>
      </c>
      <c r="C249">
        <v>203.4</v>
      </c>
      <c r="D249">
        <v>8</v>
      </c>
      <c r="E249">
        <v>219.67</v>
      </c>
      <c r="F249">
        <v>9081085</v>
      </c>
      <c r="G249" t="s">
        <v>554</v>
      </c>
    </row>
    <row r="250" spans="1:7" x14ac:dyDescent="0.25">
      <c r="A250">
        <v>249</v>
      </c>
      <c r="B250" t="s">
        <v>255</v>
      </c>
      <c r="C250">
        <v>98.31</v>
      </c>
      <c r="D250">
        <v>8</v>
      </c>
      <c r="E250">
        <v>106.17</v>
      </c>
      <c r="F250">
        <v>9081088</v>
      </c>
      <c r="G250" t="s">
        <v>555</v>
      </c>
    </row>
    <row r="251" spans="1:7" x14ac:dyDescent="0.25">
      <c r="A251">
        <v>250</v>
      </c>
      <c r="B251" t="s">
        <v>256</v>
      </c>
      <c r="C251">
        <v>116.96</v>
      </c>
      <c r="D251">
        <v>8</v>
      </c>
      <c r="E251">
        <v>126.32</v>
      </c>
      <c r="F251">
        <v>9046592</v>
      </c>
      <c r="G251" t="s">
        <v>556</v>
      </c>
    </row>
    <row r="252" spans="1:7" x14ac:dyDescent="0.25">
      <c r="A252">
        <v>251</v>
      </c>
      <c r="B252" t="s">
        <v>257</v>
      </c>
      <c r="C252">
        <v>23.17</v>
      </c>
      <c r="D252">
        <v>8</v>
      </c>
      <c r="E252">
        <v>25.02</v>
      </c>
      <c r="F252">
        <v>9029619</v>
      </c>
      <c r="G252" t="s">
        <v>557</v>
      </c>
    </row>
    <row r="253" spans="1:7" x14ac:dyDescent="0.25">
      <c r="A253">
        <v>252</v>
      </c>
      <c r="B253" t="s">
        <v>258</v>
      </c>
      <c r="C253">
        <v>18.079999999999998</v>
      </c>
      <c r="D253">
        <v>8</v>
      </c>
      <c r="E253">
        <v>19.53</v>
      </c>
      <c r="F253">
        <v>9029620</v>
      </c>
      <c r="G253" t="s">
        <v>558</v>
      </c>
    </row>
    <row r="254" spans="1:7" x14ac:dyDescent="0.25">
      <c r="A254">
        <v>253</v>
      </c>
      <c r="B254" t="s">
        <v>259</v>
      </c>
      <c r="C254">
        <v>15.82</v>
      </c>
      <c r="D254">
        <v>8</v>
      </c>
      <c r="E254">
        <v>17.09</v>
      </c>
      <c r="F254">
        <v>9081069</v>
      </c>
      <c r="G254" t="s">
        <v>559</v>
      </c>
    </row>
    <row r="255" spans="1:7" x14ac:dyDescent="0.25">
      <c r="A255">
        <v>254</v>
      </c>
      <c r="B255" t="s">
        <v>260</v>
      </c>
      <c r="C255">
        <v>32.21</v>
      </c>
      <c r="D255">
        <v>8</v>
      </c>
      <c r="E255">
        <v>34.79</v>
      </c>
      <c r="F255">
        <v>9037659</v>
      </c>
      <c r="G255" t="s">
        <v>560</v>
      </c>
    </row>
    <row r="256" spans="1:7" x14ac:dyDescent="0.25">
      <c r="A256">
        <v>255</v>
      </c>
      <c r="B256" t="s">
        <v>261</v>
      </c>
      <c r="C256">
        <v>17.52</v>
      </c>
      <c r="D256">
        <v>8</v>
      </c>
      <c r="E256">
        <v>18.920000000000002</v>
      </c>
      <c r="F256">
        <v>9037788</v>
      </c>
      <c r="G256" t="s">
        <v>561</v>
      </c>
    </row>
    <row r="257" spans="1:7" x14ac:dyDescent="0.25">
      <c r="A257">
        <v>256</v>
      </c>
      <c r="B257" t="s">
        <v>262</v>
      </c>
      <c r="C257">
        <v>13</v>
      </c>
      <c r="D257">
        <v>8</v>
      </c>
      <c r="E257">
        <v>14.04</v>
      </c>
      <c r="F257">
        <v>9045132</v>
      </c>
      <c r="G257" t="s">
        <v>562</v>
      </c>
    </row>
    <row r="258" spans="1:7" x14ac:dyDescent="0.25">
      <c r="A258">
        <v>257</v>
      </c>
      <c r="B258" t="s">
        <v>263</v>
      </c>
      <c r="C258">
        <v>24.86</v>
      </c>
      <c r="D258">
        <v>8</v>
      </c>
      <c r="E258">
        <v>26.85</v>
      </c>
      <c r="F258">
        <v>9052012</v>
      </c>
      <c r="G258" t="s">
        <v>563</v>
      </c>
    </row>
    <row r="259" spans="1:7" x14ac:dyDescent="0.25">
      <c r="A259">
        <v>258</v>
      </c>
      <c r="B259" t="s">
        <v>264</v>
      </c>
      <c r="C259">
        <v>11.3</v>
      </c>
      <c r="D259">
        <v>8</v>
      </c>
      <c r="E259">
        <v>12.2</v>
      </c>
      <c r="F259">
        <v>9049719</v>
      </c>
      <c r="G259" t="s">
        <v>564</v>
      </c>
    </row>
    <row r="260" spans="1:7" x14ac:dyDescent="0.25">
      <c r="A260">
        <v>259</v>
      </c>
      <c r="B260" t="s">
        <v>265</v>
      </c>
      <c r="C260">
        <v>32.770000000000003</v>
      </c>
      <c r="D260">
        <v>8</v>
      </c>
      <c r="E260">
        <v>35.39</v>
      </c>
      <c r="F260">
        <v>9039842</v>
      </c>
      <c r="G260" t="s">
        <v>565</v>
      </c>
    </row>
    <row r="261" spans="1:7" x14ac:dyDescent="0.25">
      <c r="A261">
        <v>260</v>
      </c>
      <c r="B261" t="s">
        <v>266</v>
      </c>
      <c r="C261">
        <v>11.3</v>
      </c>
      <c r="D261">
        <v>8</v>
      </c>
      <c r="E261">
        <v>12.2</v>
      </c>
      <c r="F261">
        <v>4697731</v>
      </c>
      <c r="G261" t="s">
        <v>566</v>
      </c>
    </row>
    <row r="262" spans="1:7" x14ac:dyDescent="0.25">
      <c r="A262">
        <v>261</v>
      </c>
      <c r="B262" t="s">
        <v>267</v>
      </c>
      <c r="C262">
        <v>19.78</v>
      </c>
      <c r="D262">
        <v>8</v>
      </c>
      <c r="E262">
        <v>21.36</v>
      </c>
      <c r="F262">
        <v>4697711</v>
      </c>
      <c r="G262" t="s">
        <v>567</v>
      </c>
    </row>
    <row r="263" spans="1:7" x14ac:dyDescent="0.25">
      <c r="A263">
        <v>262</v>
      </c>
      <c r="B263" t="s">
        <v>268</v>
      </c>
      <c r="C263">
        <v>16.39</v>
      </c>
      <c r="D263">
        <v>8</v>
      </c>
      <c r="E263">
        <v>17.7</v>
      </c>
      <c r="F263">
        <v>4697721</v>
      </c>
      <c r="G263" t="s">
        <v>568</v>
      </c>
    </row>
    <row r="264" spans="1:7" x14ac:dyDescent="0.25">
      <c r="A264">
        <v>263</v>
      </c>
      <c r="B264" t="s">
        <v>269</v>
      </c>
      <c r="C264">
        <v>32.770000000000003</v>
      </c>
      <c r="D264">
        <v>8</v>
      </c>
      <c r="E264">
        <v>35.39</v>
      </c>
      <c r="F264">
        <v>9081072</v>
      </c>
      <c r="G264" t="s">
        <v>569</v>
      </c>
    </row>
    <row r="265" spans="1:7" x14ac:dyDescent="0.25">
      <c r="A265">
        <v>264</v>
      </c>
      <c r="B265" t="s">
        <v>270</v>
      </c>
      <c r="C265">
        <v>18.079999999999998</v>
      </c>
      <c r="D265">
        <v>8</v>
      </c>
      <c r="E265">
        <v>19.53</v>
      </c>
      <c r="F265">
        <v>9037607</v>
      </c>
      <c r="G265" t="s">
        <v>570</v>
      </c>
    </row>
    <row r="266" spans="1:7" x14ac:dyDescent="0.25">
      <c r="A266">
        <v>265</v>
      </c>
      <c r="B266" t="s">
        <v>271</v>
      </c>
      <c r="C266">
        <v>29.38</v>
      </c>
      <c r="D266">
        <v>8</v>
      </c>
      <c r="E266">
        <v>31.73</v>
      </c>
      <c r="F266">
        <v>9081059</v>
      </c>
      <c r="G266" t="s">
        <v>571</v>
      </c>
    </row>
    <row r="267" spans="1:7" x14ac:dyDescent="0.25">
      <c r="A267">
        <v>266</v>
      </c>
      <c r="B267" t="s">
        <v>272</v>
      </c>
      <c r="C267">
        <v>14.13</v>
      </c>
      <c r="D267">
        <v>8</v>
      </c>
      <c r="E267">
        <v>15.26</v>
      </c>
      <c r="F267">
        <v>9050319</v>
      </c>
      <c r="G267" t="s">
        <v>572</v>
      </c>
    </row>
    <row r="268" spans="1:7" x14ac:dyDescent="0.25">
      <c r="A268">
        <v>267</v>
      </c>
      <c r="B268" t="s">
        <v>273</v>
      </c>
      <c r="C268">
        <v>29.38</v>
      </c>
      <c r="D268">
        <v>8</v>
      </c>
      <c r="E268">
        <v>31.73</v>
      </c>
      <c r="F268">
        <v>9083694</v>
      </c>
      <c r="G268" t="s">
        <v>573</v>
      </c>
    </row>
    <row r="269" spans="1:7" x14ac:dyDescent="0.25">
      <c r="A269">
        <v>268</v>
      </c>
      <c r="B269" t="s">
        <v>274</v>
      </c>
      <c r="C269">
        <v>45.2</v>
      </c>
      <c r="D269">
        <v>8</v>
      </c>
      <c r="E269">
        <v>48.82</v>
      </c>
      <c r="F269">
        <v>9040143</v>
      </c>
      <c r="G269" t="s">
        <v>574</v>
      </c>
    </row>
    <row r="270" spans="1:7" x14ac:dyDescent="0.25">
      <c r="A270">
        <v>269</v>
      </c>
      <c r="B270" t="s">
        <v>275</v>
      </c>
      <c r="C270">
        <v>45.2</v>
      </c>
      <c r="D270">
        <v>8</v>
      </c>
      <c r="E270">
        <v>48.82</v>
      </c>
      <c r="F270">
        <v>9037789</v>
      </c>
      <c r="G270" t="s">
        <v>575</v>
      </c>
    </row>
    <row r="271" spans="1:7" x14ac:dyDescent="0.25">
      <c r="A271">
        <v>270</v>
      </c>
      <c r="B271" t="s">
        <v>276</v>
      </c>
      <c r="C271">
        <v>3.16</v>
      </c>
      <c r="D271">
        <v>23</v>
      </c>
      <c r="E271">
        <v>3.89</v>
      </c>
      <c r="F271">
        <v>7035106</v>
      </c>
      <c r="G271" t="s">
        <v>576</v>
      </c>
    </row>
    <row r="272" spans="1:7" x14ac:dyDescent="0.25">
      <c r="A272">
        <v>271</v>
      </c>
      <c r="B272" t="s">
        <v>277</v>
      </c>
      <c r="C272">
        <v>3.39</v>
      </c>
      <c r="D272">
        <v>23</v>
      </c>
      <c r="E272">
        <v>4.17</v>
      </c>
      <c r="F272">
        <v>7077441</v>
      </c>
      <c r="G272" t="s">
        <v>577</v>
      </c>
    </row>
    <row r="273" spans="1:7" x14ac:dyDescent="0.25">
      <c r="A273">
        <v>272</v>
      </c>
      <c r="B273" t="s">
        <v>278</v>
      </c>
      <c r="C273">
        <v>2.94</v>
      </c>
      <c r="D273">
        <v>23</v>
      </c>
      <c r="E273">
        <v>3.62</v>
      </c>
      <c r="F273">
        <v>7038505</v>
      </c>
      <c r="G273" t="s">
        <v>578</v>
      </c>
    </row>
    <row r="274" spans="1:7" x14ac:dyDescent="0.25">
      <c r="A274">
        <v>273</v>
      </c>
      <c r="B274" t="s">
        <v>279</v>
      </c>
      <c r="C274">
        <v>4.75</v>
      </c>
      <c r="D274">
        <v>23</v>
      </c>
      <c r="E274">
        <v>5.84</v>
      </c>
      <c r="F274">
        <v>7024048</v>
      </c>
      <c r="G274" t="s">
        <v>579</v>
      </c>
    </row>
    <row r="275" spans="1:7" x14ac:dyDescent="0.25">
      <c r="A275">
        <v>274</v>
      </c>
      <c r="B275" t="s">
        <v>280</v>
      </c>
      <c r="C275">
        <v>3.16</v>
      </c>
      <c r="D275">
        <v>23</v>
      </c>
      <c r="E275">
        <v>3.89</v>
      </c>
      <c r="F275">
        <v>7024705</v>
      </c>
      <c r="G275" t="s">
        <v>580</v>
      </c>
    </row>
    <row r="276" spans="1:7" x14ac:dyDescent="0.25">
      <c r="A276">
        <v>275</v>
      </c>
      <c r="B276" t="s">
        <v>281</v>
      </c>
      <c r="C276">
        <v>4.07</v>
      </c>
      <c r="D276">
        <v>23</v>
      </c>
      <c r="E276">
        <v>5.01</v>
      </c>
      <c r="F276">
        <v>7039886</v>
      </c>
      <c r="G276" t="s">
        <v>581</v>
      </c>
    </row>
    <row r="277" spans="1:7" x14ac:dyDescent="0.25">
      <c r="A277">
        <v>276</v>
      </c>
      <c r="B277" t="s">
        <v>282</v>
      </c>
      <c r="C277">
        <v>3.16</v>
      </c>
      <c r="D277">
        <v>23</v>
      </c>
      <c r="E277">
        <v>3.89</v>
      </c>
      <c r="F277">
        <v>7026494</v>
      </c>
      <c r="G277" t="s">
        <v>582</v>
      </c>
    </row>
    <row r="278" spans="1:7" x14ac:dyDescent="0.25">
      <c r="A278">
        <v>277</v>
      </c>
      <c r="B278" t="s">
        <v>283</v>
      </c>
      <c r="C278">
        <v>7.68</v>
      </c>
      <c r="D278">
        <v>23</v>
      </c>
      <c r="E278">
        <v>9.4499999999999993</v>
      </c>
      <c r="F278">
        <v>7067907</v>
      </c>
      <c r="G278" t="s">
        <v>583</v>
      </c>
    </row>
    <row r="279" spans="1:7" x14ac:dyDescent="0.25">
      <c r="A279">
        <v>278</v>
      </c>
      <c r="B279" t="s">
        <v>284</v>
      </c>
      <c r="C279">
        <v>2.94</v>
      </c>
      <c r="D279">
        <v>23</v>
      </c>
      <c r="E279">
        <v>3.62</v>
      </c>
      <c r="F279">
        <v>7024047</v>
      </c>
      <c r="G279" t="s">
        <v>584</v>
      </c>
    </row>
    <row r="280" spans="1:7" x14ac:dyDescent="0.25">
      <c r="A280">
        <v>279</v>
      </c>
      <c r="B280" t="s">
        <v>285</v>
      </c>
      <c r="C280">
        <v>3.96</v>
      </c>
      <c r="D280">
        <v>23</v>
      </c>
      <c r="E280">
        <v>4.87</v>
      </c>
      <c r="F280">
        <v>7032539</v>
      </c>
      <c r="G280" t="s">
        <v>585</v>
      </c>
    </row>
    <row r="281" spans="1:7" x14ac:dyDescent="0.25">
      <c r="A281">
        <v>280</v>
      </c>
      <c r="B281" t="s">
        <v>286</v>
      </c>
      <c r="C281">
        <v>4.75</v>
      </c>
      <c r="D281">
        <v>23</v>
      </c>
      <c r="E281">
        <v>5.84</v>
      </c>
      <c r="F281">
        <v>7061096</v>
      </c>
      <c r="G281" t="s">
        <v>586</v>
      </c>
    </row>
    <row r="282" spans="1:7" x14ac:dyDescent="0.25">
      <c r="A282">
        <v>281</v>
      </c>
      <c r="B282" t="s">
        <v>287</v>
      </c>
      <c r="C282">
        <v>3.39</v>
      </c>
      <c r="D282">
        <v>23</v>
      </c>
      <c r="E282">
        <v>4.17</v>
      </c>
      <c r="F282">
        <v>7033163</v>
      </c>
      <c r="G282" t="s">
        <v>587</v>
      </c>
    </row>
    <row r="283" spans="1:7" x14ac:dyDescent="0.25">
      <c r="A283">
        <v>282</v>
      </c>
      <c r="B283" t="s">
        <v>288</v>
      </c>
      <c r="C283">
        <v>4.18</v>
      </c>
      <c r="D283">
        <v>23</v>
      </c>
      <c r="E283">
        <v>5.14</v>
      </c>
      <c r="F283">
        <v>7068342</v>
      </c>
      <c r="G283" t="s">
        <v>588</v>
      </c>
    </row>
    <row r="284" spans="1:7" x14ac:dyDescent="0.25">
      <c r="A284">
        <v>283</v>
      </c>
      <c r="B284" t="s">
        <v>289</v>
      </c>
      <c r="C284">
        <v>2.4900000000000002</v>
      </c>
      <c r="D284">
        <v>23</v>
      </c>
      <c r="E284">
        <v>3.06</v>
      </c>
      <c r="F284">
        <v>7035114</v>
      </c>
      <c r="G284" t="s">
        <v>589</v>
      </c>
    </row>
    <row r="285" spans="1:7" x14ac:dyDescent="0.25">
      <c r="A285">
        <v>284</v>
      </c>
      <c r="B285" t="s">
        <v>290</v>
      </c>
      <c r="C285">
        <v>10.4</v>
      </c>
      <c r="D285">
        <v>23</v>
      </c>
      <c r="E285">
        <v>12.79</v>
      </c>
      <c r="F285">
        <v>7079878</v>
      </c>
      <c r="G285" t="s">
        <v>590</v>
      </c>
    </row>
    <row r="286" spans="1:7" x14ac:dyDescent="0.25">
      <c r="A286">
        <v>285</v>
      </c>
      <c r="B286" t="s">
        <v>291</v>
      </c>
      <c r="C286">
        <v>9.83</v>
      </c>
      <c r="D286">
        <v>23</v>
      </c>
      <c r="E286">
        <v>12.09</v>
      </c>
      <c r="F286">
        <v>7068759</v>
      </c>
      <c r="G286" t="s">
        <v>591</v>
      </c>
    </row>
    <row r="287" spans="1:7" x14ac:dyDescent="0.25">
      <c r="A287">
        <v>286</v>
      </c>
      <c r="B287" t="s">
        <v>292</v>
      </c>
      <c r="C287">
        <v>9.83</v>
      </c>
      <c r="D287">
        <v>23</v>
      </c>
      <c r="E287">
        <v>12.09</v>
      </c>
      <c r="F287">
        <v>7071982</v>
      </c>
      <c r="G287" t="s">
        <v>592</v>
      </c>
    </row>
    <row r="288" spans="1:7" x14ac:dyDescent="0.25">
      <c r="A288">
        <v>287</v>
      </c>
      <c r="B288" t="s">
        <v>293</v>
      </c>
      <c r="C288">
        <v>4.75</v>
      </c>
      <c r="D288">
        <v>23</v>
      </c>
      <c r="E288">
        <v>5.84</v>
      </c>
      <c r="F288">
        <v>7035107</v>
      </c>
      <c r="G288" t="s">
        <v>593</v>
      </c>
    </row>
    <row r="289" spans="1:7" x14ac:dyDescent="0.25">
      <c r="A289">
        <v>288</v>
      </c>
      <c r="B289" t="s">
        <v>294</v>
      </c>
      <c r="C289">
        <v>2.71</v>
      </c>
      <c r="D289">
        <v>23</v>
      </c>
      <c r="E289">
        <v>3.33</v>
      </c>
      <c r="F289">
        <v>7059263</v>
      </c>
      <c r="G289" t="s">
        <v>594</v>
      </c>
    </row>
    <row r="290" spans="1:7" x14ac:dyDescent="0.25">
      <c r="A290">
        <v>289</v>
      </c>
      <c r="B290" t="s">
        <v>295</v>
      </c>
      <c r="C290">
        <v>2.71</v>
      </c>
      <c r="D290">
        <v>23</v>
      </c>
      <c r="E290">
        <v>3.33</v>
      </c>
      <c r="F290">
        <v>7029968</v>
      </c>
      <c r="G290" t="s">
        <v>595</v>
      </c>
    </row>
    <row r="291" spans="1:7" x14ac:dyDescent="0.25">
      <c r="A291">
        <v>290</v>
      </c>
      <c r="B291" t="s">
        <v>296</v>
      </c>
      <c r="C291">
        <v>3.39</v>
      </c>
      <c r="D291">
        <v>23</v>
      </c>
      <c r="E291">
        <v>4.17</v>
      </c>
      <c r="F291">
        <v>7026495</v>
      </c>
      <c r="G291" t="s">
        <v>596</v>
      </c>
    </row>
    <row r="292" spans="1:7" x14ac:dyDescent="0.25">
      <c r="A292">
        <v>291</v>
      </c>
      <c r="B292" t="s">
        <v>297</v>
      </c>
      <c r="C292">
        <v>2.94</v>
      </c>
      <c r="D292">
        <v>23</v>
      </c>
      <c r="E292">
        <v>3.62</v>
      </c>
      <c r="F292">
        <v>7030495</v>
      </c>
      <c r="G292" t="s">
        <v>597</v>
      </c>
    </row>
    <row r="293" spans="1:7" x14ac:dyDescent="0.25">
      <c r="A293">
        <v>292</v>
      </c>
      <c r="B293" t="s">
        <v>298</v>
      </c>
      <c r="C293">
        <v>5.65</v>
      </c>
      <c r="D293">
        <v>23</v>
      </c>
      <c r="E293">
        <v>6.95</v>
      </c>
      <c r="F293">
        <v>7057992</v>
      </c>
      <c r="G293" t="s">
        <v>598</v>
      </c>
    </row>
    <row r="294" spans="1:7" x14ac:dyDescent="0.25">
      <c r="A294">
        <v>293</v>
      </c>
      <c r="B294" t="s">
        <v>299</v>
      </c>
      <c r="C294">
        <v>3.39</v>
      </c>
      <c r="D294">
        <v>23</v>
      </c>
      <c r="E294">
        <v>4.17</v>
      </c>
      <c r="F294">
        <v>7067956</v>
      </c>
      <c r="G294" t="s">
        <v>599</v>
      </c>
    </row>
    <row r="295" spans="1:7" x14ac:dyDescent="0.25">
      <c r="A295">
        <v>294</v>
      </c>
      <c r="B295" t="s">
        <v>300</v>
      </c>
      <c r="C295">
        <v>2.4900000000000002</v>
      </c>
      <c r="D295">
        <v>23</v>
      </c>
      <c r="E295">
        <v>3.06</v>
      </c>
      <c r="F295">
        <v>7067908</v>
      </c>
      <c r="G295" t="s">
        <v>600</v>
      </c>
    </row>
    <row r="296" spans="1:7" x14ac:dyDescent="0.25">
      <c r="A296">
        <v>295</v>
      </c>
      <c r="B296" t="s">
        <v>301</v>
      </c>
      <c r="C296">
        <v>2.4900000000000002</v>
      </c>
      <c r="D296">
        <v>23</v>
      </c>
      <c r="E296">
        <v>3.06</v>
      </c>
      <c r="F296">
        <v>7067509</v>
      </c>
      <c r="G296" t="s">
        <v>601</v>
      </c>
    </row>
    <row r="297" spans="1:7" x14ac:dyDescent="0.25">
      <c r="A297">
        <v>296</v>
      </c>
      <c r="B297" t="s">
        <v>302</v>
      </c>
      <c r="C297">
        <v>3.16</v>
      </c>
      <c r="D297">
        <v>23</v>
      </c>
      <c r="E297">
        <v>3.89</v>
      </c>
      <c r="F297">
        <v>3406812</v>
      </c>
      <c r="G297" t="s">
        <v>602</v>
      </c>
    </row>
    <row r="298" spans="1:7" x14ac:dyDescent="0.25">
      <c r="A298">
        <v>297</v>
      </c>
      <c r="B298" t="s">
        <v>303</v>
      </c>
      <c r="C298">
        <v>4.29</v>
      </c>
      <c r="D298">
        <v>23</v>
      </c>
      <c r="E298">
        <v>5.28</v>
      </c>
      <c r="F298">
        <v>3310041</v>
      </c>
      <c r="G298" t="s">
        <v>603</v>
      </c>
    </row>
    <row r="299" spans="1:7" x14ac:dyDescent="0.25">
      <c r="A299">
        <v>298</v>
      </c>
      <c r="B299" t="s">
        <v>304</v>
      </c>
      <c r="C299">
        <v>2.71</v>
      </c>
      <c r="D299">
        <v>23</v>
      </c>
      <c r="E299">
        <v>3.33</v>
      </c>
      <c r="F299">
        <v>7077792</v>
      </c>
      <c r="G299" t="s">
        <v>604</v>
      </c>
    </row>
    <row r="300" spans="1:7" x14ac:dyDescent="0.25">
      <c r="A300">
        <v>299</v>
      </c>
      <c r="B300" t="s">
        <v>305</v>
      </c>
      <c r="C300">
        <v>3.05</v>
      </c>
      <c r="D300">
        <v>23</v>
      </c>
      <c r="E300">
        <v>3.75</v>
      </c>
      <c r="F300">
        <v>3562011</v>
      </c>
      <c r="G300" t="s">
        <v>605</v>
      </c>
    </row>
    <row r="301" spans="1:7" x14ac:dyDescent="0.25">
      <c r="A301">
        <v>300</v>
      </c>
      <c r="B301" t="s">
        <v>306</v>
      </c>
      <c r="C301">
        <v>5.65</v>
      </c>
      <c r="D301">
        <v>23</v>
      </c>
      <c r="E301">
        <v>6.95</v>
      </c>
      <c r="F301">
        <v>7068903</v>
      </c>
      <c r="G301" t="s">
        <v>606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5FF9-235B-432C-B1A7-19375D3CB2AA}">
  <dimension ref="A1:K199"/>
  <sheetViews>
    <sheetView tabSelected="1" topLeftCell="A175" workbookViewId="0">
      <selection activeCell="M193" sqref="M193"/>
    </sheetView>
  </sheetViews>
  <sheetFormatPr defaultRowHeight="15" x14ac:dyDescent="0.25"/>
  <cols>
    <col min="3" max="4" width="42.7109375" bestFit="1" customWidth="1"/>
    <col min="9" max="9" width="12.7109375" customWidth="1"/>
    <col min="10" max="10" width="15.5703125" customWidth="1"/>
  </cols>
  <sheetData>
    <row r="1" spans="1:11" x14ac:dyDescent="0.25">
      <c r="A1" t="s">
        <v>99</v>
      </c>
      <c r="B1" t="s">
        <v>607</v>
      </c>
      <c r="C1" t="s">
        <v>100</v>
      </c>
      <c r="D1" t="s">
        <v>100</v>
      </c>
      <c r="E1" t="s">
        <v>608</v>
      </c>
      <c r="F1" t="s">
        <v>609</v>
      </c>
      <c r="G1" t="s">
        <v>102</v>
      </c>
      <c r="H1" t="s">
        <v>610</v>
      </c>
      <c r="I1" t="s">
        <v>611</v>
      </c>
      <c r="J1" t="s">
        <v>647</v>
      </c>
    </row>
    <row r="2" spans="1:11" x14ac:dyDescent="0.25">
      <c r="A2">
        <v>1</v>
      </c>
      <c r="B2" t="s">
        <v>612</v>
      </c>
      <c r="C2" t="s">
        <v>276</v>
      </c>
      <c r="D2" t="s">
        <v>648</v>
      </c>
      <c r="E2" t="s">
        <v>613</v>
      </c>
      <c r="F2" t="s">
        <v>614</v>
      </c>
      <c r="G2">
        <v>23</v>
      </c>
      <c r="H2">
        <v>3.16</v>
      </c>
      <c r="I2">
        <v>3.89</v>
      </c>
      <c r="J2" t="str">
        <f>VLOOKUP(C2,'Nazwy i kody z cennika 2021'!$B$2:$G$301,6,FALSE)</f>
        <v>5906365702014</v>
      </c>
      <c r="K2">
        <f>LEN(D2)</f>
        <v>16</v>
      </c>
    </row>
    <row r="3" spans="1:11" x14ac:dyDescent="0.25">
      <c r="A3">
        <v>2</v>
      </c>
      <c r="B3" t="s">
        <v>612</v>
      </c>
      <c r="C3" t="s">
        <v>174</v>
      </c>
      <c r="D3" t="s">
        <v>650</v>
      </c>
      <c r="E3" t="s">
        <v>613</v>
      </c>
      <c r="F3" t="s">
        <v>615</v>
      </c>
      <c r="G3">
        <v>23</v>
      </c>
      <c r="H3">
        <v>2.71</v>
      </c>
      <c r="I3">
        <v>3.33</v>
      </c>
      <c r="J3" t="str">
        <f>VLOOKUP(C3,'Nazwy i kody z cennika 2021'!$B$2:$G$301,6,FALSE)</f>
        <v>5907752643569</v>
      </c>
      <c r="K3">
        <f t="shared" ref="K3:K66" si="0">LEN(D3)</f>
        <v>23</v>
      </c>
    </row>
    <row r="4" spans="1:11" x14ac:dyDescent="0.25">
      <c r="A4">
        <v>3</v>
      </c>
      <c r="B4" t="s">
        <v>612</v>
      </c>
      <c r="C4" t="s">
        <v>175</v>
      </c>
      <c r="D4" t="s">
        <v>651</v>
      </c>
      <c r="E4" t="s">
        <v>613</v>
      </c>
      <c r="F4" t="s">
        <v>615</v>
      </c>
      <c r="G4">
        <v>8</v>
      </c>
      <c r="H4">
        <v>2.2599999999999998</v>
      </c>
      <c r="I4">
        <v>2.44</v>
      </c>
      <c r="J4" t="str">
        <f>VLOOKUP(C4,'Nazwy i kody z cennika 2021'!$B$2:$G$301,6,FALSE)</f>
        <v>5906365702472</v>
      </c>
      <c r="K4">
        <f t="shared" si="0"/>
        <v>15</v>
      </c>
    </row>
    <row r="5" spans="1:11" x14ac:dyDescent="0.25">
      <c r="A5">
        <v>4</v>
      </c>
      <c r="B5" t="s">
        <v>612</v>
      </c>
      <c r="C5" t="s">
        <v>106</v>
      </c>
      <c r="D5" t="s">
        <v>748</v>
      </c>
      <c r="E5" t="s">
        <v>613</v>
      </c>
      <c r="F5" t="s">
        <v>616</v>
      </c>
      <c r="G5">
        <v>23</v>
      </c>
      <c r="H5">
        <v>2.71</v>
      </c>
      <c r="I5">
        <v>3.33</v>
      </c>
      <c r="J5" t="str">
        <f>VLOOKUP(C5,'Nazwy i kody z cennika 2021'!$B$2:$G$301,6,FALSE)</f>
        <v>5907752643866</v>
      </c>
      <c r="K5">
        <f t="shared" si="0"/>
        <v>28</v>
      </c>
    </row>
    <row r="6" spans="1:11" x14ac:dyDescent="0.25">
      <c r="A6">
        <v>5</v>
      </c>
      <c r="B6" t="s">
        <v>612</v>
      </c>
      <c r="C6" t="s">
        <v>108</v>
      </c>
      <c r="D6" t="s">
        <v>749</v>
      </c>
      <c r="E6" t="s">
        <v>613</v>
      </c>
      <c r="F6" t="s">
        <v>616</v>
      </c>
      <c r="G6">
        <v>23</v>
      </c>
      <c r="H6">
        <v>2.4900000000000002</v>
      </c>
      <c r="I6">
        <v>3.06</v>
      </c>
      <c r="J6" t="str">
        <f>VLOOKUP(C6,'Nazwy i kody z cennika 2021'!$B$2:$G$301,6,FALSE)</f>
        <v>5905279799394</v>
      </c>
      <c r="K6">
        <f t="shared" si="0"/>
        <v>24</v>
      </c>
    </row>
    <row r="7" spans="1:11" x14ac:dyDescent="0.25">
      <c r="A7">
        <v>6</v>
      </c>
      <c r="B7" t="s">
        <v>612</v>
      </c>
      <c r="C7" t="s">
        <v>176</v>
      </c>
      <c r="D7" t="s">
        <v>652</v>
      </c>
      <c r="E7" t="s">
        <v>613</v>
      </c>
      <c r="F7" t="s">
        <v>615</v>
      </c>
      <c r="G7">
        <v>23</v>
      </c>
      <c r="H7">
        <v>2.2599999999999998</v>
      </c>
      <c r="I7">
        <v>2.78</v>
      </c>
      <c r="J7" t="str">
        <f>VLOOKUP(C7,'Nazwy i kody z cennika 2021'!$B$2:$G$301,6,FALSE)</f>
        <v>5907752643316</v>
      </c>
      <c r="K7">
        <f t="shared" si="0"/>
        <v>17</v>
      </c>
    </row>
    <row r="8" spans="1:11" x14ac:dyDescent="0.25">
      <c r="A8">
        <v>7</v>
      </c>
      <c r="B8" t="s">
        <v>612</v>
      </c>
      <c r="C8" t="s">
        <v>177</v>
      </c>
      <c r="D8" t="s">
        <v>653</v>
      </c>
      <c r="E8" t="s">
        <v>613</v>
      </c>
      <c r="F8" t="s">
        <v>615</v>
      </c>
      <c r="G8">
        <v>8</v>
      </c>
      <c r="H8">
        <v>6.22</v>
      </c>
      <c r="I8">
        <v>6.72</v>
      </c>
      <c r="J8" t="str">
        <f>VLOOKUP(C8,'Nazwy i kody z cennika 2021'!$B$2:$G$301,6,FALSE)</f>
        <v>5905279799479</v>
      </c>
      <c r="K8">
        <f t="shared" si="0"/>
        <v>17</v>
      </c>
    </row>
    <row r="9" spans="1:11" x14ac:dyDescent="0.25">
      <c r="A9">
        <v>8</v>
      </c>
      <c r="B9" t="s">
        <v>612</v>
      </c>
      <c r="C9" t="s">
        <v>178</v>
      </c>
      <c r="D9" t="s">
        <v>654</v>
      </c>
      <c r="E9" t="s">
        <v>613</v>
      </c>
      <c r="F9" t="s">
        <v>615</v>
      </c>
      <c r="G9">
        <v>23</v>
      </c>
      <c r="H9">
        <v>2.2599999999999998</v>
      </c>
      <c r="I9">
        <v>2.78</v>
      </c>
      <c r="J9" t="str">
        <f>VLOOKUP(C9,'Nazwy i kody z cennika 2021'!$B$2:$G$301,6,FALSE)</f>
        <v>5907752643927</v>
      </c>
      <c r="K9">
        <f t="shared" si="0"/>
        <v>19</v>
      </c>
    </row>
    <row r="10" spans="1:11" x14ac:dyDescent="0.25">
      <c r="A10">
        <v>9</v>
      </c>
      <c r="B10" t="s">
        <v>612</v>
      </c>
      <c r="C10" t="s">
        <v>179</v>
      </c>
      <c r="D10" t="s">
        <v>733</v>
      </c>
      <c r="E10" t="s">
        <v>613</v>
      </c>
      <c r="F10" t="s">
        <v>615</v>
      </c>
      <c r="G10">
        <v>23</v>
      </c>
      <c r="H10">
        <v>4.18</v>
      </c>
      <c r="I10">
        <v>5.14</v>
      </c>
      <c r="J10" t="str">
        <f>VLOOKUP(C10,'Nazwy i kody z cennika 2021'!$B$2:$G$301,6,FALSE)</f>
        <v>5905279799677</v>
      </c>
      <c r="K10">
        <f t="shared" si="0"/>
        <v>21</v>
      </c>
    </row>
    <row r="11" spans="1:11" x14ac:dyDescent="0.25">
      <c r="A11">
        <v>10</v>
      </c>
      <c r="B11" t="s">
        <v>612</v>
      </c>
      <c r="C11" t="s">
        <v>109</v>
      </c>
      <c r="D11" t="s">
        <v>750</v>
      </c>
      <c r="E11" t="s">
        <v>613</v>
      </c>
      <c r="F11" t="s">
        <v>616</v>
      </c>
      <c r="G11">
        <v>23</v>
      </c>
      <c r="H11">
        <v>7.01</v>
      </c>
      <c r="I11">
        <v>8.6199999999999992</v>
      </c>
      <c r="J11" t="str">
        <f>VLOOKUP(C11,'Nazwy i kody z cennika 2021'!$B$2:$G$301,6,FALSE)</f>
        <v>5907752643309</v>
      </c>
      <c r="K11">
        <f t="shared" si="0"/>
        <v>22</v>
      </c>
    </row>
    <row r="12" spans="1:11" x14ac:dyDescent="0.25">
      <c r="A12">
        <v>11</v>
      </c>
      <c r="B12" t="s">
        <v>612</v>
      </c>
      <c r="C12" t="s">
        <v>180</v>
      </c>
      <c r="D12" t="s">
        <v>734</v>
      </c>
      <c r="E12" t="s">
        <v>613</v>
      </c>
      <c r="F12" t="s">
        <v>615</v>
      </c>
      <c r="G12">
        <v>23</v>
      </c>
      <c r="H12">
        <v>3.39</v>
      </c>
      <c r="I12">
        <v>4.17</v>
      </c>
      <c r="J12" t="str">
        <f>VLOOKUP(C12,'Nazwy i kody z cennika 2021'!$B$2:$G$301,6,FALSE)</f>
        <v>5905279799608</v>
      </c>
      <c r="K12">
        <f t="shared" si="0"/>
        <v>31</v>
      </c>
    </row>
    <row r="13" spans="1:11" x14ac:dyDescent="0.25">
      <c r="A13">
        <v>12</v>
      </c>
      <c r="B13" t="s">
        <v>612</v>
      </c>
      <c r="C13" t="s">
        <v>110</v>
      </c>
      <c r="D13" t="s">
        <v>751</v>
      </c>
      <c r="E13" t="s">
        <v>613</v>
      </c>
      <c r="F13" t="s">
        <v>616</v>
      </c>
      <c r="G13">
        <v>23</v>
      </c>
      <c r="H13">
        <v>7.57</v>
      </c>
      <c r="I13">
        <v>9.31</v>
      </c>
      <c r="J13" t="str">
        <f>VLOOKUP(C13,'Nazwy i kody z cennika 2021'!$B$2:$G$301,6,FALSE)</f>
        <v>5906365702885</v>
      </c>
      <c r="K13">
        <f t="shared" si="0"/>
        <v>18</v>
      </c>
    </row>
    <row r="14" spans="1:11" x14ac:dyDescent="0.25">
      <c r="A14">
        <v>13</v>
      </c>
      <c r="B14" t="s">
        <v>612</v>
      </c>
      <c r="C14" t="s">
        <v>617</v>
      </c>
      <c r="D14" t="s">
        <v>752</v>
      </c>
      <c r="E14" t="s">
        <v>613</v>
      </c>
      <c r="F14" t="s">
        <v>616</v>
      </c>
      <c r="G14">
        <v>8</v>
      </c>
      <c r="H14">
        <v>6.55</v>
      </c>
      <c r="I14">
        <v>7.07</v>
      </c>
      <c r="K14">
        <f t="shared" si="0"/>
        <v>16</v>
      </c>
    </row>
    <row r="15" spans="1:11" x14ac:dyDescent="0.25">
      <c r="A15">
        <v>14</v>
      </c>
      <c r="B15" t="s">
        <v>612</v>
      </c>
      <c r="C15" t="s">
        <v>112</v>
      </c>
      <c r="D15" t="s">
        <v>753</v>
      </c>
      <c r="E15" t="s">
        <v>613</v>
      </c>
      <c r="F15" t="s">
        <v>616</v>
      </c>
      <c r="G15">
        <v>8</v>
      </c>
      <c r="H15">
        <v>14.13</v>
      </c>
      <c r="I15">
        <v>15.26</v>
      </c>
      <c r="J15" t="str">
        <f>VLOOKUP(C15,'Nazwy i kody z cennika 2021'!$B$2:$G$301,6,FALSE)</f>
        <v>5907752643880</v>
      </c>
      <c r="K15">
        <f t="shared" si="0"/>
        <v>18</v>
      </c>
    </row>
    <row r="16" spans="1:11" x14ac:dyDescent="0.25">
      <c r="A16">
        <v>15</v>
      </c>
      <c r="B16" t="s">
        <v>612</v>
      </c>
      <c r="C16" t="s">
        <v>277</v>
      </c>
      <c r="D16" t="s">
        <v>707</v>
      </c>
      <c r="E16" t="s">
        <v>613</v>
      </c>
      <c r="F16" t="s">
        <v>614</v>
      </c>
      <c r="G16">
        <v>23</v>
      </c>
      <c r="H16">
        <v>3.39</v>
      </c>
      <c r="I16">
        <v>4.17</v>
      </c>
      <c r="J16" t="str">
        <f>VLOOKUP(C16,'Nazwy i kody z cennika 2021'!$B$2:$G$301,6,FALSE)</f>
        <v>5905279799585</v>
      </c>
      <c r="K16">
        <f t="shared" si="0"/>
        <v>28</v>
      </c>
    </row>
    <row r="17" spans="1:11" x14ac:dyDescent="0.25">
      <c r="A17">
        <v>16</v>
      </c>
      <c r="B17" t="s">
        <v>612</v>
      </c>
      <c r="C17" t="s">
        <v>113</v>
      </c>
      <c r="D17" t="s">
        <v>754</v>
      </c>
      <c r="E17" t="s">
        <v>613</v>
      </c>
      <c r="F17" t="s">
        <v>616</v>
      </c>
      <c r="G17">
        <v>23</v>
      </c>
      <c r="H17">
        <v>2.71</v>
      </c>
      <c r="I17">
        <v>3.33</v>
      </c>
      <c r="J17" t="str">
        <f>VLOOKUP(C17,'Nazwy i kody z cennika 2021'!$B$2:$G$301,6,FALSE)</f>
        <v>5906365702038</v>
      </c>
      <c r="K17">
        <f t="shared" si="0"/>
        <v>25</v>
      </c>
    </row>
    <row r="18" spans="1:11" x14ac:dyDescent="0.25">
      <c r="A18">
        <v>17</v>
      </c>
      <c r="B18" t="s">
        <v>612</v>
      </c>
      <c r="C18" t="s">
        <v>181</v>
      </c>
      <c r="D18" t="s">
        <v>655</v>
      </c>
      <c r="E18" t="s">
        <v>613</v>
      </c>
      <c r="F18" t="s">
        <v>615</v>
      </c>
      <c r="G18">
        <v>8</v>
      </c>
      <c r="H18">
        <v>10.4</v>
      </c>
      <c r="I18">
        <v>11.23</v>
      </c>
      <c r="J18" t="str">
        <f>VLOOKUP(C18,'Nazwy i kody z cennika 2021'!$B$2:$G$301,6,FALSE)</f>
        <v>5907752643538</v>
      </c>
      <c r="K18">
        <f t="shared" si="0"/>
        <v>25</v>
      </c>
    </row>
    <row r="19" spans="1:11" x14ac:dyDescent="0.25">
      <c r="A19">
        <v>18</v>
      </c>
      <c r="B19" t="s">
        <v>612</v>
      </c>
      <c r="C19" t="s">
        <v>114</v>
      </c>
      <c r="D19" t="s">
        <v>755</v>
      </c>
      <c r="E19" t="s">
        <v>613</v>
      </c>
      <c r="F19" t="s">
        <v>616</v>
      </c>
      <c r="G19">
        <v>23</v>
      </c>
      <c r="H19">
        <v>2.4900000000000002</v>
      </c>
      <c r="I19">
        <v>3.06</v>
      </c>
      <c r="J19" t="str">
        <f>VLOOKUP(C19,'Nazwy i kody z cennika 2021'!$B$2:$G$301,6,FALSE)</f>
        <v>5907752643750</v>
      </c>
      <c r="K19">
        <f t="shared" si="0"/>
        <v>25</v>
      </c>
    </row>
    <row r="20" spans="1:11" x14ac:dyDescent="0.25">
      <c r="A20">
        <v>19</v>
      </c>
      <c r="B20" t="s">
        <v>612</v>
      </c>
      <c r="C20" t="s">
        <v>115</v>
      </c>
      <c r="D20" t="s">
        <v>756</v>
      </c>
      <c r="E20" t="s">
        <v>613</v>
      </c>
      <c r="F20" t="s">
        <v>616</v>
      </c>
      <c r="G20">
        <v>23</v>
      </c>
      <c r="H20">
        <v>2.4900000000000002</v>
      </c>
      <c r="I20">
        <v>3.06</v>
      </c>
      <c r="J20" t="str">
        <f>VLOOKUP(C20,'Nazwy i kody z cennika 2021'!$B$2:$G$301,6,FALSE)</f>
        <v>5906365702045</v>
      </c>
      <c r="K20">
        <f t="shared" si="0"/>
        <v>21</v>
      </c>
    </row>
    <row r="21" spans="1:11" x14ac:dyDescent="0.25">
      <c r="A21">
        <v>20</v>
      </c>
      <c r="B21" t="s">
        <v>612</v>
      </c>
      <c r="C21" t="s">
        <v>183</v>
      </c>
      <c r="D21" t="s">
        <v>735</v>
      </c>
      <c r="E21" t="s">
        <v>613</v>
      </c>
      <c r="F21" t="s">
        <v>615</v>
      </c>
      <c r="G21">
        <v>23</v>
      </c>
      <c r="H21">
        <v>4.5199999999999996</v>
      </c>
      <c r="I21">
        <v>5.56</v>
      </c>
      <c r="J21" t="str">
        <f>VLOOKUP(C21,'Nazwy i kody z cennika 2021'!$B$2:$G$301,6,FALSE)</f>
        <v>5905279799660</v>
      </c>
      <c r="K21">
        <f t="shared" si="0"/>
        <v>19</v>
      </c>
    </row>
    <row r="22" spans="1:11" x14ac:dyDescent="0.25">
      <c r="A22">
        <v>21</v>
      </c>
      <c r="B22" t="s">
        <v>612</v>
      </c>
      <c r="C22" t="s">
        <v>618</v>
      </c>
      <c r="D22" t="s">
        <v>806</v>
      </c>
      <c r="E22" t="s">
        <v>613</v>
      </c>
      <c r="F22" t="s">
        <v>616</v>
      </c>
      <c r="G22">
        <v>8</v>
      </c>
      <c r="H22">
        <v>28.25</v>
      </c>
      <c r="I22">
        <v>30.51</v>
      </c>
      <c r="K22">
        <f t="shared" si="0"/>
        <v>33</v>
      </c>
    </row>
    <row r="23" spans="1:11" x14ac:dyDescent="0.25">
      <c r="A23">
        <v>22</v>
      </c>
      <c r="B23" t="s">
        <v>612</v>
      </c>
      <c r="C23" t="s">
        <v>117</v>
      </c>
      <c r="D23" t="s">
        <v>757</v>
      </c>
      <c r="E23" t="s">
        <v>613</v>
      </c>
      <c r="F23" t="s">
        <v>616</v>
      </c>
      <c r="G23">
        <v>23</v>
      </c>
      <c r="H23">
        <v>2.4900000000000002</v>
      </c>
      <c r="I23">
        <v>3.06</v>
      </c>
      <c r="J23" t="str">
        <f>VLOOKUP(C23,'Nazwy i kody z cennika 2021'!$B$2:$G$301,6,FALSE)</f>
        <v>5907752643378</v>
      </c>
      <c r="K23">
        <f t="shared" si="0"/>
        <v>17</v>
      </c>
    </row>
    <row r="24" spans="1:11" x14ac:dyDescent="0.25">
      <c r="A24">
        <v>23</v>
      </c>
      <c r="B24" t="s">
        <v>612</v>
      </c>
      <c r="C24" t="s">
        <v>184</v>
      </c>
      <c r="D24" t="s">
        <v>656</v>
      </c>
      <c r="E24" t="s">
        <v>613</v>
      </c>
      <c r="F24" t="s">
        <v>615</v>
      </c>
      <c r="G24">
        <v>23</v>
      </c>
      <c r="H24">
        <v>5.09</v>
      </c>
      <c r="I24">
        <v>6.26</v>
      </c>
      <c r="J24" t="str">
        <f>VLOOKUP(C24,'Nazwy i kody z cennika 2021'!$B$2:$G$301,6,FALSE)</f>
        <v>5905279799516</v>
      </c>
      <c r="K24">
        <f t="shared" si="0"/>
        <v>29</v>
      </c>
    </row>
    <row r="25" spans="1:11" x14ac:dyDescent="0.25">
      <c r="A25">
        <v>24</v>
      </c>
      <c r="B25" t="s">
        <v>612</v>
      </c>
      <c r="C25" t="s">
        <v>185</v>
      </c>
      <c r="D25" t="s">
        <v>657</v>
      </c>
      <c r="E25" t="s">
        <v>613</v>
      </c>
      <c r="F25" t="s">
        <v>615</v>
      </c>
      <c r="G25">
        <v>5</v>
      </c>
      <c r="H25">
        <v>2.2599999999999998</v>
      </c>
      <c r="I25">
        <v>2.37</v>
      </c>
      <c r="J25" t="str">
        <f>VLOOKUP(C25,'Nazwy i kody z cennika 2021'!$B$2:$G$301,6,FALSE)</f>
        <v>5906365702359</v>
      </c>
      <c r="K25">
        <f t="shared" si="0"/>
        <v>22</v>
      </c>
    </row>
    <row r="26" spans="1:11" x14ac:dyDescent="0.25">
      <c r="A26">
        <v>25</v>
      </c>
      <c r="B26" t="s">
        <v>612</v>
      </c>
      <c r="C26" t="s">
        <v>118</v>
      </c>
      <c r="D26" t="s">
        <v>758</v>
      </c>
      <c r="E26" t="s">
        <v>613</v>
      </c>
      <c r="F26" t="s">
        <v>616</v>
      </c>
      <c r="G26">
        <v>23</v>
      </c>
      <c r="H26">
        <v>2.4900000000000002</v>
      </c>
      <c r="I26">
        <v>3.06</v>
      </c>
      <c r="J26" t="str">
        <f>VLOOKUP(C26,'Nazwy i kody z cennika 2021'!$B$2:$G$301,6,FALSE)</f>
        <v>5905279799448</v>
      </c>
      <c r="K26">
        <f t="shared" si="0"/>
        <v>23</v>
      </c>
    </row>
    <row r="27" spans="1:11" x14ac:dyDescent="0.25">
      <c r="A27">
        <v>26</v>
      </c>
      <c r="B27" t="s">
        <v>612</v>
      </c>
      <c r="C27" t="s">
        <v>119</v>
      </c>
      <c r="D27" t="s">
        <v>807</v>
      </c>
      <c r="E27" t="s">
        <v>613</v>
      </c>
      <c r="F27" t="s">
        <v>616</v>
      </c>
      <c r="G27">
        <v>8</v>
      </c>
      <c r="H27">
        <v>13.56</v>
      </c>
      <c r="I27">
        <v>14.64</v>
      </c>
      <c r="J27" t="str">
        <f>VLOOKUP(C27,'Nazwy i kody z cennika 2021'!$B$2:$G$301,6,FALSE)</f>
        <v>5905279799042</v>
      </c>
      <c r="K27">
        <f t="shared" si="0"/>
        <v>24</v>
      </c>
    </row>
    <row r="28" spans="1:11" x14ac:dyDescent="0.25">
      <c r="A28">
        <v>27</v>
      </c>
      <c r="B28" t="s">
        <v>612</v>
      </c>
      <c r="C28" t="s">
        <v>120</v>
      </c>
      <c r="D28" t="s">
        <v>759</v>
      </c>
      <c r="E28" t="s">
        <v>613</v>
      </c>
      <c r="F28" t="s">
        <v>616</v>
      </c>
      <c r="G28">
        <v>8</v>
      </c>
      <c r="H28">
        <v>4.5199999999999996</v>
      </c>
      <c r="I28">
        <v>4.88</v>
      </c>
      <c r="J28" t="str">
        <f>VLOOKUP(C28,'Nazwy i kody z cennika 2021'!$B$2:$G$301,6,FALSE)</f>
        <v>5905279799035</v>
      </c>
      <c r="K28">
        <f t="shared" si="0"/>
        <v>18</v>
      </c>
    </row>
    <row r="29" spans="1:11" x14ac:dyDescent="0.25">
      <c r="A29">
        <v>28</v>
      </c>
      <c r="B29" t="s">
        <v>612</v>
      </c>
      <c r="C29" t="s">
        <v>121</v>
      </c>
      <c r="D29" t="s">
        <v>760</v>
      </c>
      <c r="E29" t="s">
        <v>613</v>
      </c>
      <c r="F29" t="s">
        <v>616</v>
      </c>
      <c r="G29">
        <v>8</v>
      </c>
      <c r="H29">
        <v>10.17</v>
      </c>
      <c r="I29">
        <v>10.98</v>
      </c>
      <c r="J29" t="str">
        <f>VLOOKUP(C29,'Nazwy i kody z cennika 2021'!$B$2:$G$301,6,FALSE)</f>
        <v>5905279799011</v>
      </c>
      <c r="K29">
        <f t="shared" si="0"/>
        <v>18</v>
      </c>
    </row>
    <row r="30" spans="1:11" x14ac:dyDescent="0.25">
      <c r="A30">
        <v>29</v>
      </c>
      <c r="B30" t="s">
        <v>612</v>
      </c>
      <c r="C30" t="s">
        <v>122</v>
      </c>
      <c r="D30" t="s">
        <v>761</v>
      </c>
      <c r="E30" t="s">
        <v>613</v>
      </c>
      <c r="F30" t="s">
        <v>616</v>
      </c>
      <c r="G30">
        <v>8</v>
      </c>
      <c r="H30">
        <v>3.62</v>
      </c>
      <c r="I30">
        <v>3.91</v>
      </c>
      <c r="J30" t="str">
        <f>VLOOKUP(C30,'Nazwy i kody z cennika 2021'!$B$2:$G$301,6,FALSE)</f>
        <v>5905279799028</v>
      </c>
      <c r="K30">
        <f t="shared" si="0"/>
        <v>19</v>
      </c>
    </row>
    <row r="31" spans="1:11" x14ac:dyDescent="0.25">
      <c r="A31">
        <v>30</v>
      </c>
      <c r="B31" t="s">
        <v>612</v>
      </c>
      <c r="C31" t="s">
        <v>123</v>
      </c>
      <c r="D31" t="s">
        <v>762</v>
      </c>
      <c r="E31" t="s">
        <v>613</v>
      </c>
      <c r="F31" t="s">
        <v>616</v>
      </c>
      <c r="G31">
        <v>23</v>
      </c>
      <c r="H31">
        <v>2.4900000000000002</v>
      </c>
      <c r="I31">
        <v>3.06</v>
      </c>
      <c r="J31" t="str">
        <f>VLOOKUP(C31,'Nazwy i kody z cennika 2021'!$B$2:$G$301,6,FALSE)</f>
        <v>5906365702052</v>
      </c>
      <c r="K31">
        <f t="shared" si="0"/>
        <v>17</v>
      </c>
    </row>
    <row r="32" spans="1:11" x14ac:dyDescent="0.25">
      <c r="A32">
        <v>31</v>
      </c>
      <c r="B32" t="s">
        <v>612</v>
      </c>
      <c r="C32" t="s">
        <v>186</v>
      </c>
      <c r="D32" t="s">
        <v>736</v>
      </c>
      <c r="E32" t="s">
        <v>613</v>
      </c>
      <c r="F32" t="s">
        <v>615</v>
      </c>
      <c r="G32">
        <v>23</v>
      </c>
      <c r="H32">
        <v>7.35</v>
      </c>
      <c r="I32">
        <v>9.0399999999999991</v>
      </c>
      <c r="J32" t="str">
        <f>VLOOKUP(C32,'Nazwy i kody z cennika 2021'!$B$2:$G$301,6,FALSE)</f>
        <v>5905279799653</v>
      </c>
      <c r="K32">
        <f t="shared" si="0"/>
        <v>20</v>
      </c>
    </row>
    <row r="33" spans="1:11" x14ac:dyDescent="0.25">
      <c r="A33">
        <v>32</v>
      </c>
      <c r="B33" t="s">
        <v>612</v>
      </c>
      <c r="C33" t="s">
        <v>278</v>
      </c>
      <c r="D33" t="s">
        <v>708</v>
      </c>
      <c r="E33" t="s">
        <v>613</v>
      </c>
      <c r="F33" t="s">
        <v>614</v>
      </c>
      <c r="G33">
        <v>23</v>
      </c>
      <c r="H33">
        <v>2.94</v>
      </c>
      <c r="I33">
        <v>3.62</v>
      </c>
      <c r="J33" t="str">
        <f>VLOOKUP(C33,'Nazwy i kody z cennika 2021'!$B$2:$G$301,6,FALSE)</f>
        <v>5906365702410</v>
      </c>
      <c r="K33">
        <f t="shared" si="0"/>
        <v>18</v>
      </c>
    </row>
    <row r="34" spans="1:11" x14ac:dyDescent="0.25">
      <c r="A34">
        <v>33</v>
      </c>
      <c r="B34" t="s">
        <v>612</v>
      </c>
      <c r="C34" t="s">
        <v>187</v>
      </c>
      <c r="D34" t="s">
        <v>658</v>
      </c>
      <c r="E34" t="s">
        <v>613</v>
      </c>
      <c r="F34" t="s">
        <v>615</v>
      </c>
      <c r="G34">
        <v>8</v>
      </c>
      <c r="H34">
        <v>3.39</v>
      </c>
      <c r="I34">
        <v>3.66</v>
      </c>
      <c r="J34" t="str">
        <f>VLOOKUP(C34,'Nazwy i kody z cennika 2021'!$B$2:$G$301,6,FALSE)</f>
        <v>5905279799493</v>
      </c>
      <c r="K34">
        <f t="shared" si="0"/>
        <v>15</v>
      </c>
    </row>
    <row r="35" spans="1:11" x14ac:dyDescent="0.25">
      <c r="A35">
        <v>34</v>
      </c>
      <c r="B35" t="s">
        <v>612</v>
      </c>
      <c r="C35" t="s">
        <v>126</v>
      </c>
      <c r="D35" t="s">
        <v>763</v>
      </c>
      <c r="E35" t="s">
        <v>613</v>
      </c>
      <c r="F35" t="s">
        <v>616</v>
      </c>
      <c r="G35">
        <v>8</v>
      </c>
      <c r="H35">
        <v>2.4900000000000002</v>
      </c>
      <c r="I35">
        <v>2.69</v>
      </c>
      <c r="J35" t="str">
        <f>VLOOKUP(C35,'Nazwy i kody z cennika 2021'!$B$2:$G$301,6,FALSE)</f>
        <v>5907752643385</v>
      </c>
      <c r="K35">
        <f t="shared" si="0"/>
        <v>13</v>
      </c>
    </row>
    <row r="36" spans="1:11" x14ac:dyDescent="0.25">
      <c r="A36">
        <v>35</v>
      </c>
      <c r="B36" t="s">
        <v>612</v>
      </c>
      <c r="C36" t="s">
        <v>619</v>
      </c>
      <c r="D36" t="s">
        <v>659</v>
      </c>
      <c r="E36" t="s">
        <v>613</v>
      </c>
      <c r="F36" t="s">
        <v>615</v>
      </c>
      <c r="G36">
        <v>8</v>
      </c>
      <c r="H36">
        <v>6.22</v>
      </c>
      <c r="I36">
        <v>6.72</v>
      </c>
      <c r="K36">
        <f t="shared" si="0"/>
        <v>14</v>
      </c>
    </row>
    <row r="37" spans="1:11" x14ac:dyDescent="0.25">
      <c r="A37">
        <v>36</v>
      </c>
      <c r="B37" t="s">
        <v>612</v>
      </c>
      <c r="C37" t="s">
        <v>620</v>
      </c>
      <c r="D37" t="s">
        <v>660</v>
      </c>
      <c r="E37" t="s">
        <v>613</v>
      </c>
      <c r="F37" t="s">
        <v>615</v>
      </c>
      <c r="G37">
        <v>8</v>
      </c>
      <c r="H37">
        <v>15.82</v>
      </c>
      <c r="I37">
        <v>17.09</v>
      </c>
      <c r="K37">
        <f t="shared" si="0"/>
        <v>14</v>
      </c>
    </row>
    <row r="38" spans="1:11" x14ac:dyDescent="0.25">
      <c r="A38">
        <v>37</v>
      </c>
      <c r="B38" t="s">
        <v>612</v>
      </c>
      <c r="C38" t="s">
        <v>190</v>
      </c>
      <c r="D38" t="s">
        <v>661</v>
      </c>
      <c r="E38" t="s">
        <v>613</v>
      </c>
      <c r="F38" t="s">
        <v>615</v>
      </c>
      <c r="G38">
        <v>23</v>
      </c>
      <c r="H38">
        <v>4.29</v>
      </c>
      <c r="I38">
        <v>5.28</v>
      </c>
      <c r="J38" t="str">
        <f>VLOOKUP(C38,'Nazwy i kody z cennika 2021'!$B$2:$G$301,6,FALSE)</f>
        <v>5905279799103</v>
      </c>
      <c r="K38">
        <f t="shared" si="0"/>
        <v>16</v>
      </c>
    </row>
    <row r="39" spans="1:11" x14ac:dyDescent="0.25">
      <c r="A39">
        <v>38</v>
      </c>
      <c r="B39" t="s">
        <v>612</v>
      </c>
      <c r="C39" t="s">
        <v>191</v>
      </c>
      <c r="D39" t="s">
        <v>662</v>
      </c>
      <c r="E39" t="s">
        <v>613</v>
      </c>
      <c r="F39" t="s">
        <v>615</v>
      </c>
      <c r="G39">
        <v>5</v>
      </c>
      <c r="H39">
        <v>2.2599999999999998</v>
      </c>
      <c r="I39">
        <v>2.37</v>
      </c>
      <c r="J39" t="str">
        <f>VLOOKUP(C39,'Nazwy i kody z cennika 2021'!$B$2:$G$301,6,FALSE)</f>
        <v>5906365702373</v>
      </c>
      <c r="K39">
        <f t="shared" si="0"/>
        <v>26</v>
      </c>
    </row>
    <row r="40" spans="1:11" x14ac:dyDescent="0.25">
      <c r="A40">
        <v>39</v>
      </c>
      <c r="B40" t="s">
        <v>612</v>
      </c>
      <c r="C40" t="s">
        <v>192</v>
      </c>
      <c r="D40" t="s">
        <v>663</v>
      </c>
      <c r="E40" t="s">
        <v>613</v>
      </c>
      <c r="F40" t="s">
        <v>615</v>
      </c>
      <c r="G40">
        <v>5</v>
      </c>
      <c r="H40">
        <v>2.83</v>
      </c>
      <c r="I40">
        <v>2.97</v>
      </c>
      <c r="J40" t="str">
        <f>VLOOKUP(C40,'Nazwy i kody z cennika 2021'!$B$2:$G$301,6,FALSE)</f>
        <v>5907752643286</v>
      </c>
      <c r="K40">
        <f t="shared" si="0"/>
        <v>27</v>
      </c>
    </row>
    <row r="41" spans="1:11" x14ac:dyDescent="0.25">
      <c r="A41">
        <v>40</v>
      </c>
      <c r="B41" t="s">
        <v>612</v>
      </c>
      <c r="C41" t="s">
        <v>193</v>
      </c>
      <c r="D41" t="s">
        <v>664</v>
      </c>
      <c r="E41" t="s">
        <v>613</v>
      </c>
      <c r="F41" t="s">
        <v>615</v>
      </c>
      <c r="G41">
        <v>23</v>
      </c>
      <c r="H41">
        <v>3.96</v>
      </c>
      <c r="I41">
        <v>4.87</v>
      </c>
      <c r="J41" t="str">
        <f>VLOOKUP(C41,'Nazwy i kody z cennika 2021'!$B$2:$G$301,6,FALSE)</f>
        <v>5906365702007</v>
      </c>
      <c r="K41">
        <f t="shared" si="0"/>
        <v>21</v>
      </c>
    </row>
    <row r="42" spans="1:11" x14ac:dyDescent="0.25">
      <c r="A42">
        <v>41</v>
      </c>
      <c r="B42" t="s">
        <v>612</v>
      </c>
      <c r="C42" t="s">
        <v>194</v>
      </c>
      <c r="D42" t="s">
        <v>665</v>
      </c>
      <c r="E42" t="s">
        <v>613</v>
      </c>
      <c r="F42" t="s">
        <v>615</v>
      </c>
      <c r="G42">
        <v>23</v>
      </c>
      <c r="H42">
        <v>4.75</v>
      </c>
      <c r="I42">
        <v>5.84</v>
      </c>
      <c r="J42" t="str">
        <f>VLOOKUP(C42,'Nazwy i kody z cennika 2021'!$B$2:$G$301,6,FALSE)</f>
        <v>5906365702427</v>
      </c>
      <c r="K42">
        <f t="shared" si="0"/>
        <v>24</v>
      </c>
    </row>
    <row r="43" spans="1:11" x14ac:dyDescent="0.25">
      <c r="A43">
        <v>42</v>
      </c>
      <c r="B43" t="s">
        <v>612</v>
      </c>
      <c r="C43" t="s">
        <v>195</v>
      </c>
      <c r="D43" t="s">
        <v>666</v>
      </c>
      <c r="E43" t="s">
        <v>613</v>
      </c>
      <c r="F43" t="s">
        <v>615</v>
      </c>
      <c r="G43">
        <v>23</v>
      </c>
      <c r="H43">
        <v>3.28</v>
      </c>
      <c r="I43">
        <v>4.03</v>
      </c>
      <c r="J43" t="str">
        <f>VLOOKUP(C43,'Nazwy i kody z cennika 2021'!$B$2:$G$301,6,FALSE)</f>
        <v>5906365702441</v>
      </c>
      <c r="K43">
        <f t="shared" si="0"/>
        <v>20</v>
      </c>
    </row>
    <row r="44" spans="1:11" x14ac:dyDescent="0.25">
      <c r="A44">
        <v>43</v>
      </c>
      <c r="B44" t="s">
        <v>612</v>
      </c>
      <c r="C44" t="s">
        <v>196</v>
      </c>
      <c r="D44" t="s">
        <v>737</v>
      </c>
      <c r="E44" t="s">
        <v>613</v>
      </c>
      <c r="F44" t="s">
        <v>615</v>
      </c>
      <c r="G44">
        <v>23</v>
      </c>
      <c r="H44">
        <v>1.81</v>
      </c>
      <c r="I44">
        <v>2.23</v>
      </c>
      <c r="J44" t="str">
        <f>VLOOKUP(C44,'Nazwy i kody z cennika 2021'!$B$2:$G$301,6,FALSE)</f>
        <v>5905279799486</v>
      </c>
      <c r="K44">
        <f t="shared" si="0"/>
        <v>19</v>
      </c>
    </row>
    <row r="45" spans="1:11" x14ac:dyDescent="0.25">
      <c r="A45">
        <v>44</v>
      </c>
      <c r="B45" t="s">
        <v>612</v>
      </c>
      <c r="C45" t="s">
        <v>279</v>
      </c>
      <c r="D45" t="s">
        <v>709</v>
      </c>
      <c r="E45" t="s">
        <v>613</v>
      </c>
      <c r="F45" t="s">
        <v>614</v>
      </c>
      <c r="G45">
        <v>23</v>
      </c>
      <c r="H45">
        <v>4.75</v>
      </c>
      <c r="I45">
        <v>5.84</v>
      </c>
      <c r="J45" t="str">
        <f>VLOOKUP(C45,'Nazwy i kody z cennika 2021'!$B$2:$G$301,6,FALSE)</f>
        <v>5906365702069</v>
      </c>
      <c r="K45">
        <f t="shared" si="0"/>
        <v>17</v>
      </c>
    </row>
    <row r="46" spans="1:11" x14ac:dyDescent="0.25">
      <c r="A46">
        <v>45</v>
      </c>
      <c r="B46" t="s">
        <v>612</v>
      </c>
      <c r="C46" t="s">
        <v>197</v>
      </c>
      <c r="D46" t="s">
        <v>667</v>
      </c>
      <c r="E46" t="s">
        <v>613</v>
      </c>
      <c r="F46" t="s">
        <v>615</v>
      </c>
      <c r="G46">
        <v>23</v>
      </c>
      <c r="H46">
        <v>2.4900000000000002</v>
      </c>
      <c r="I46">
        <v>3.06</v>
      </c>
      <c r="J46" t="str">
        <f>VLOOKUP(C46,'Nazwy i kody z cennika 2021'!$B$2:$G$301,6,FALSE)</f>
        <v>5906365702298</v>
      </c>
      <c r="K46">
        <f t="shared" si="0"/>
        <v>15</v>
      </c>
    </row>
    <row r="47" spans="1:11" x14ac:dyDescent="0.25">
      <c r="A47">
        <v>46</v>
      </c>
      <c r="B47" t="s">
        <v>612</v>
      </c>
      <c r="C47" t="s">
        <v>127</v>
      </c>
      <c r="D47" t="s">
        <v>801</v>
      </c>
      <c r="E47" t="s">
        <v>613</v>
      </c>
      <c r="F47" t="s">
        <v>616</v>
      </c>
      <c r="G47">
        <v>23</v>
      </c>
      <c r="H47">
        <v>3.05</v>
      </c>
      <c r="I47">
        <v>3.75</v>
      </c>
      <c r="J47" t="str">
        <f>VLOOKUP(C47,'Nazwy i kody z cennika 2021'!$B$2:$G$301,6,FALSE)</f>
        <v>5907752643330</v>
      </c>
      <c r="K47">
        <f t="shared" si="0"/>
        <v>20</v>
      </c>
    </row>
    <row r="48" spans="1:11" x14ac:dyDescent="0.25">
      <c r="A48">
        <v>47</v>
      </c>
      <c r="B48" t="s">
        <v>612</v>
      </c>
      <c r="C48" t="s">
        <v>128</v>
      </c>
      <c r="D48" t="s">
        <v>764</v>
      </c>
      <c r="E48" t="s">
        <v>613</v>
      </c>
      <c r="F48" t="s">
        <v>616</v>
      </c>
      <c r="G48">
        <v>23</v>
      </c>
      <c r="H48">
        <v>2.83</v>
      </c>
      <c r="I48">
        <v>3.48</v>
      </c>
      <c r="J48" t="str">
        <f>VLOOKUP(C48,'Nazwy i kody z cennika 2021'!$B$2:$G$301,6,FALSE)</f>
        <v>5906365702991</v>
      </c>
      <c r="K48">
        <f t="shared" si="0"/>
        <v>16</v>
      </c>
    </row>
    <row r="49" spans="1:11" x14ac:dyDescent="0.25">
      <c r="A49">
        <v>48</v>
      </c>
      <c r="B49" t="s">
        <v>612</v>
      </c>
      <c r="C49" t="s">
        <v>129</v>
      </c>
      <c r="D49" t="s">
        <v>765</v>
      </c>
      <c r="E49" t="s">
        <v>613</v>
      </c>
      <c r="F49" t="s">
        <v>616</v>
      </c>
      <c r="G49">
        <v>8</v>
      </c>
      <c r="H49">
        <v>2.4900000000000002</v>
      </c>
      <c r="I49">
        <v>2.69</v>
      </c>
      <c r="J49" t="str">
        <f>VLOOKUP(C49,'Nazwy i kody z cennika 2021'!$B$2:$G$301,6,FALSE)</f>
        <v>5906365702854</v>
      </c>
      <c r="K49">
        <f t="shared" si="0"/>
        <v>18</v>
      </c>
    </row>
    <row r="50" spans="1:11" x14ac:dyDescent="0.25">
      <c r="A50">
        <v>49</v>
      </c>
      <c r="B50" t="s">
        <v>612</v>
      </c>
      <c r="C50" t="s">
        <v>130</v>
      </c>
      <c r="D50" t="s">
        <v>766</v>
      </c>
      <c r="E50" t="s">
        <v>613</v>
      </c>
      <c r="F50" t="s">
        <v>616</v>
      </c>
      <c r="G50">
        <v>23</v>
      </c>
      <c r="H50">
        <v>16.95</v>
      </c>
      <c r="I50">
        <v>20.85</v>
      </c>
      <c r="J50" t="str">
        <f>VLOOKUP(C50,'Nazwy i kody z cennika 2021'!$B$2:$G$301,6,FALSE)</f>
        <v>5906365702830</v>
      </c>
      <c r="K50">
        <f t="shared" si="0"/>
        <v>17</v>
      </c>
    </row>
    <row r="51" spans="1:11" x14ac:dyDescent="0.25">
      <c r="A51">
        <v>50</v>
      </c>
      <c r="B51" t="s">
        <v>612</v>
      </c>
      <c r="C51" t="s">
        <v>280</v>
      </c>
      <c r="D51" t="s">
        <v>710</v>
      </c>
      <c r="E51" t="s">
        <v>613</v>
      </c>
      <c r="F51" t="s">
        <v>614</v>
      </c>
      <c r="G51">
        <v>23</v>
      </c>
      <c r="H51">
        <v>2.94</v>
      </c>
      <c r="I51">
        <v>3.62</v>
      </c>
      <c r="J51" t="str">
        <f>VLOOKUP(C51,'Nazwy i kody z cennika 2021'!$B$2:$G$301,6,FALSE)</f>
        <v>5906365702076</v>
      </c>
      <c r="K51">
        <f t="shared" si="0"/>
        <v>17</v>
      </c>
    </row>
    <row r="52" spans="1:11" x14ac:dyDescent="0.25">
      <c r="A52">
        <v>51</v>
      </c>
      <c r="B52" t="s">
        <v>612</v>
      </c>
      <c r="C52" t="s">
        <v>131</v>
      </c>
      <c r="D52" t="s">
        <v>767</v>
      </c>
      <c r="E52" t="s">
        <v>613</v>
      </c>
      <c r="F52" t="s">
        <v>616</v>
      </c>
      <c r="G52">
        <v>23</v>
      </c>
      <c r="H52">
        <v>2.4900000000000002</v>
      </c>
      <c r="I52">
        <v>3.06</v>
      </c>
      <c r="J52" t="str">
        <f>VLOOKUP(C52,'Nazwy i kody z cennika 2021'!$B$2:$G$301,6,FALSE)</f>
        <v>5906365702083</v>
      </c>
      <c r="K52">
        <f t="shared" si="0"/>
        <v>27</v>
      </c>
    </row>
    <row r="53" spans="1:11" x14ac:dyDescent="0.25">
      <c r="A53">
        <v>52</v>
      </c>
      <c r="B53" t="s">
        <v>612</v>
      </c>
      <c r="C53" t="s">
        <v>132</v>
      </c>
      <c r="D53" t="s">
        <v>768</v>
      </c>
      <c r="E53" t="s">
        <v>613</v>
      </c>
      <c r="F53" t="s">
        <v>616</v>
      </c>
      <c r="G53">
        <v>23</v>
      </c>
      <c r="H53">
        <v>3.16</v>
      </c>
      <c r="I53">
        <v>3.89</v>
      </c>
      <c r="J53" t="str">
        <f>VLOOKUP(C53,'Nazwy i kody z cennika 2021'!$B$2:$G$301,6,FALSE)</f>
        <v>5907752643811</v>
      </c>
      <c r="K53">
        <f t="shared" si="0"/>
        <v>31</v>
      </c>
    </row>
    <row r="54" spans="1:11" x14ac:dyDescent="0.25">
      <c r="A54">
        <v>53</v>
      </c>
      <c r="B54" t="s">
        <v>612</v>
      </c>
      <c r="C54" t="s">
        <v>281</v>
      </c>
      <c r="D54" t="s">
        <v>711</v>
      </c>
      <c r="E54" t="s">
        <v>613</v>
      </c>
      <c r="F54" t="s">
        <v>614</v>
      </c>
      <c r="G54">
        <v>23</v>
      </c>
      <c r="H54">
        <v>3.84</v>
      </c>
      <c r="I54">
        <v>4.72</v>
      </c>
      <c r="J54" t="str">
        <f>VLOOKUP(C54,'Nazwy i kody z cennika 2021'!$B$2:$G$301,6,FALSE)</f>
        <v>5907752643002</v>
      </c>
      <c r="K54">
        <f t="shared" si="0"/>
        <v>24</v>
      </c>
    </row>
    <row r="55" spans="1:11" x14ac:dyDescent="0.25">
      <c r="A55">
        <v>54</v>
      </c>
      <c r="B55" t="s">
        <v>612</v>
      </c>
      <c r="C55" t="s">
        <v>621</v>
      </c>
      <c r="D55" t="s">
        <v>769</v>
      </c>
      <c r="E55" t="s">
        <v>613</v>
      </c>
      <c r="F55" t="s">
        <v>616</v>
      </c>
      <c r="G55">
        <v>8</v>
      </c>
      <c r="H55">
        <v>3.62</v>
      </c>
      <c r="I55">
        <v>3.91</v>
      </c>
      <c r="K55">
        <f t="shared" si="0"/>
        <v>19</v>
      </c>
    </row>
    <row r="56" spans="1:11" x14ac:dyDescent="0.25">
      <c r="A56">
        <v>55</v>
      </c>
      <c r="B56" t="s">
        <v>612</v>
      </c>
      <c r="C56" t="s">
        <v>134</v>
      </c>
      <c r="D56" t="s">
        <v>770</v>
      </c>
      <c r="E56" t="s">
        <v>613</v>
      </c>
      <c r="F56" t="s">
        <v>616</v>
      </c>
      <c r="G56">
        <v>8</v>
      </c>
      <c r="H56">
        <v>3.39</v>
      </c>
      <c r="I56">
        <v>3.66</v>
      </c>
      <c r="J56" t="str">
        <f>VLOOKUP(C56,'Nazwy i kody z cennika 2021'!$B$2:$G$301,6,FALSE)</f>
        <v>5906365702922</v>
      </c>
      <c r="K56">
        <f t="shared" si="0"/>
        <v>17</v>
      </c>
    </row>
    <row r="57" spans="1:11" x14ac:dyDescent="0.25">
      <c r="A57">
        <v>56</v>
      </c>
      <c r="B57" t="s">
        <v>612</v>
      </c>
      <c r="C57" t="s">
        <v>282</v>
      </c>
      <c r="D57" t="s">
        <v>712</v>
      </c>
      <c r="E57" t="s">
        <v>613</v>
      </c>
      <c r="F57" t="s">
        <v>614</v>
      </c>
      <c r="G57">
        <v>23</v>
      </c>
      <c r="H57">
        <v>2.6</v>
      </c>
      <c r="I57">
        <v>3.2</v>
      </c>
      <c r="J57" t="str">
        <f>VLOOKUP(C57,'Nazwy i kody z cennika 2021'!$B$2:$G$301,6,FALSE)</f>
        <v>5906365702977</v>
      </c>
      <c r="K57">
        <f t="shared" si="0"/>
        <v>21</v>
      </c>
    </row>
    <row r="58" spans="1:11" x14ac:dyDescent="0.25">
      <c r="A58">
        <v>57</v>
      </c>
      <c r="B58" t="s">
        <v>612</v>
      </c>
      <c r="C58" t="s">
        <v>283</v>
      </c>
      <c r="D58" t="s">
        <v>713</v>
      </c>
      <c r="E58" t="s">
        <v>613</v>
      </c>
      <c r="F58" t="s">
        <v>614</v>
      </c>
      <c r="G58">
        <v>23</v>
      </c>
      <c r="H58">
        <v>7.68</v>
      </c>
      <c r="I58">
        <v>9.4499999999999993</v>
      </c>
      <c r="J58" t="str">
        <f>VLOOKUP(C58,'Nazwy i kody z cennika 2021'!$B$2:$G$301,6,FALSE)</f>
        <v>5906365702984</v>
      </c>
      <c r="K58">
        <f t="shared" si="0"/>
        <v>22</v>
      </c>
    </row>
    <row r="59" spans="1:11" x14ac:dyDescent="0.25">
      <c r="A59">
        <v>58</v>
      </c>
      <c r="B59" t="s">
        <v>612</v>
      </c>
      <c r="C59" t="s">
        <v>198</v>
      </c>
      <c r="D59" t="s">
        <v>668</v>
      </c>
      <c r="E59" t="s">
        <v>613</v>
      </c>
      <c r="F59" t="s">
        <v>615</v>
      </c>
      <c r="G59">
        <v>23</v>
      </c>
      <c r="H59">
        <v>6.55</v>
      </c>
      <c r="I59">
        <v>8.06</v>
      </c>
      <c r="J59" t="str">
        <f>VLOOKUP(C59,'Nazwy i kody z cennika 2021'!$B$2:$G$301,6,FALSE)</f>
        <v>5907752643712</v>
      </c>
      <c r="K59">
        <f t="shared" si="0"/>
        <v>25</v>
      </c>
    </row>
    <row r="60" spans="1:11" x14ac:dyDescent="0.25">
      <c r="A60">
        <v>59</v>
      </c>
      <c r="B60" t="s">
        <v>612</v>
      </c>
      <c r="C60" t="s">
        <v>284</v>
      </c>
      <c r="D60" t="s">
        <v>714</v>
      </c>
      <c r="E60" t="s">
        <v>613</v>
      </c>
      <c r="F60" t="s">
        <v>614</v>
      </c>
      <c r="G60">
        <v>23</v>
      </c>
      <c r="H60">
        <v>2.71</v>
      </c>
      <c r="I60">
        <v>3.33</v>
      </c>
      <c r="J60" t="str">
        <f>VLOOKUP(C60,'Nazwy i kody z cennika 2021'!$B$2:$G$301,6,FALSE)</f>
        <v>5906365702090</v>
      </c>
      <c r="K60">
        <f t="shared" si="0"/>
        <v>18</v>
      </c>
    </row>
    <row r="61" spans="1:11" x14ac:dyDescent="0.25">
      <c r="A61">
        <v>60</v>
      </c>
      <c r="B61" t="s">
        <v>612</v>
      </c>
      <c r="C61" t="s">
        <v>253</v>
      </c>
      <c r="D61" t="s">
        <v>253</v>
      </c>
      <c r="E61" t="s">
        <v>613</v>
      </c>
      <c r="F61" t="s">
        <v>622</v>
      </c>
      <c r="G61">
        <v>8</v>
      </c>
      <c r="H61">
        <v>12.43</v>
      </c>
      <c r="I61">
        <v>13.42</v>
      </c>
      <c r="J61" t="str">
        <f>VLOOKUP(C61,'Nazwy i kody z cennika 2021'!$B$2:$G$301,6,FALSE)</f>
        <v>5907752643040</v>
      </c>
      <c r="K61">
        <f t="shared" si="0"/>
        <v>19</v>
      </c>
    </row>
    <row r="62" spans="1:11" x14ac:dyDescent="0.25">
      <c r="A62">
        <v>61</v>
      </c>
      <c r="B62" t="s">
        <v>612</v>
      </c>
      <c r="C62" t="s">
        <v>285</v>
      </c>
      <c r="D62" t="s">
        <v>715</v>
      </c>
      <c r="E62" t="s">
        <v>613</v>
      </c>
      <c r="F62" t="s">
        <v>614</v>
      </c>
      <c r="G62">
        <v>23</v>
      </c>
      <c r="H62">
        <v>3.96</v>
      </c>
      <c r="I62">
        <v>4.87</v>
      </c>
      <c r="J62" t="str">
        <f>VLOOKUP(C62,'Nazwy i kody z cennika 2021'!$B$2:$G$301,6,FALSE)</f>
        <v>5907752643477</v>
      </c>
      <c r="K62">
        <f t="shared" si="0"/>
        <v>25</v>
      </c>
    </row>
    <row r="63" spans="1:11" x14ac:dyDescent="0.25">
      <c r="A63">
        <v>62</v>
      </c>
      <c r="B63" t="s">
        <v>612</v>
      </c>
      <c r="C63" t="s">
        <v>136</v>
      </c>
      <c r="D63" t="s">
        <v>771</v>
      </c>
      <c r="E63" t="s">
        <v>613</v>
      </c>
      <c r="F63" t="s">
        <v>616</v>
      </c>
      <c r="G63">
        <v>23</v>
      </c>
      <c r="H63">
        <v>3.96</v>
      </c>
      <c r="I63">
        <v>4.87</v>
      </c>
      <c r="J63" t="str">
        <f>VLOOKUP(C63,'Nazwy i kody z cennika 2021'!$B$2:$G$301,6,FALSE)</f>
        <v>5907752643460</v>
      </c>
      <c r="K63">
        <f t="shared" si="0"/>
        <v>28</v>
      </c>
    </row>
    <row r="64" spans="1:11" x14ac:dyDescent="0.25">
      <c r="A64">
        <v>63</v>
      </c>
      <c r="B64" t="s">
        <v>612</v>
      </c>
      <c r="C64" t="s">
        <v>199</v>
      </c>
      <c r="D64" t="s">
        <v>669</v>
      </c>
      <c r="E64" t="s">
        <v>613</v>
      </c>
      <c r="F64" t="s">
        <v>615</v>
      </c>
      <c r="G64">
        <v>8</v>
      </c>
      <c r="H64">
        <v>2.4900000000000002</v>
      </c>
      <c r="I64">
        <v>2.69</v>
      </c>
      <c r="J64" t="str">
        <f>VLOOKUP(C64,'Nazwy i kody z cennika 2021'!$B$2:$G$301,6,FALSE)</f>
        <v>5905279799301</v>
      </c>
      <c r="K64">
        <f t="shared" si="0"/>
        <v>21</v>
      </c>
    </row>
    <row r="65" spans="1:11" x14ac:dyDescent="0.25">
      <c r="A65">
        <v>64</v>
      </c>
      <c r="B65" t="s">
        <v>612</v>
      </c>
      <c r="C65" t="s">
        <v>286</v>
      </c>
      <c r="D65" t="s">
        <v>716</v>
      </c>
      <c r="E65" t="s">
        <v>613</v>
      </c>
      <c r="F65" t="s">
        <v>614</v>
      </c>
      <c r="G65">
        <v>23</v>
      </c>
      <c r="H65">
        <v>4.75</v>
      </c>
      <c r="I65">
        <v>5.84</v>
      </c>
      <c r="J65" t="str">
        <f>VLOOKUP(C65,'Nazwy i kody z cennika 2021'!$B$2:$G$301,6,FALSE)</f>
        <v>5907752643453</v>
      </c>
      <c r="K65">
        <f t="shared" si="0"/>
        <v>19</v>
      </c>
    </row>
    <row r="66" spans="1:11" x14ac:dyDescent="0.25">
      <c r="A66">
        <v>65</v>
      </c>
      <c r="B66" t="s">
        <v>612</v>
      </c>
      <c r="C66" t="s">
        <v>137</v>
      </c>
      <c r="D66" t="s">
        <v>772</v>
      </c>
      <c r="E66" t="s">
        <v>613</v>
      </c>
      <c r="F66" t="s">
        <v>616</v>
      </c>
      <c r="G66">
        <v>23</v>
      </c>
      <c r="H66">
        <v>2.0299999999999998</v>
      </c>
      <c r="I66">
        <v>2.5</v>
      </c>
      <c r="J66" t="str">
        <f>VLOOKUP(C66,'Nazwy i kody z cennika 2021'!$B$2:$G$301,6,FALSE)</f>
        <v>5906365702908</v>
      </c>
      <c r="K66">
        <f t="shared" si="0"/>
        <v>19</v>
      </c>
    </row>
    <row r="67" spans="1:11" x14ac:dyDescent="0.25">
      <c r="A67">
        <v>66</v>
      </c>
      <c r="B67" t="s">
        <v>612</v>
      </c>
      <c r="C67" t="s">
        <v>623</v>
      </c>
      <c r="D67" t="s">
        <v>623</v>
      </c>
      <c r="E67" t="s">
        <v>613</v>
      </c>
      <c r="F67" t="s">
        <v>616</v>
      </c>
      <c r="G67">
        <v>23</v>
      </c>
      <c r="H67">
        <v>2.2599999999999998</v>
      </c>
      <c r="I67">
        <v>2.78</v>
      </c>
      <c r="K67">
        <f t="shared" ref="K67:K130" si="1">LEN(D67)</f>
        <v>28</v>
      </c>
    </row>
    <row r="68" spans="1:11" x14ac:dyDescent="0.25">
      <c r="A68">
        <v>67</v>
      </c>
      <c r="B68" t="s">
        <v>612</v>
      </c>
      <c r="C68" t="s">
        <v>139</v>
      </c>
      <c r="D68" t="s">
        <v>808</v>
      </c>
      <c r="E68" t="s">
        <v>613</v>
      </c>
      <c r="F68" t="s">
        <v>616</v>
      </c>
      <c r="G68">
        <v>5</v>
      </c>
      <c r="H68">
        <v>3.16</v>
      </c>
      <c r="I68">
        <v>3.32</v>
      </c>
      <c r="J68" t="str">
        <f>VLOOKUP(C68,'Nazwy i kody z cennika 2021'!$B$2:$G$301,6,FALSE)</f>
        <v>5906365702755</v>
      </c>
      <c r="K68">
        <f t="shared" si="1"/>
        <v>29</v>
      </c>
    </row>
    <row r="69" spans="1:11" x14ac:dyDescent="0.25">
      <c r="A69">
        <v>68</v>
      </c>
      <c r="B69" t="s">
        <v>612</v>
      </c>
      <c r="C69" t="s">
        <v>200</v>
      </c>
      <c r="D69" t="s">
        <v>670</v>
      </c>
      <c r="E69" t="s">
        <v>613</v>
      </c>
      <c r="F69" t="s">
        <v>615</v>
      </c>
      <c r="G69">
        <v>23</v>
      </c>
      <c r="H69">
        <v>5.88</v>
      </c>
      <c r="I69">
        <v>7.23</v>
      </c>
      <c r="J69" t="str">
        <f>VLOOKUP(C69,'Nazwy i kody z cennika 2021'!$B$2:$G$301,6,FALSE)</f>
        <v>5905279799325</v>
      </c>
      <c r="K69">
        <f t="shared" si="1"/>
        <v>19</v>
      </c>
    </row>
    <row r="70" spans="1:11" x14ac:dyDescent="0.25">
      <c r="A70">
        <v>69</v>
      </c>
      <c r="B70" t="s">
        <v>612</v>
      </c>
      <c r="C70" t="s">
        <v>201</v>
      </c>
      <c r="D70" t="s">
        <v>738</v>
      </c>
      <c r="E70" t="s">
        <v>613</v>
      </c>
      <c r="F70" t="s">
        <v>615</v>
      </c>
      <c r="G70">
        <v>23</v>
      </c>
      <c r="H70">
        <v>3.16</v>
      </c>
      <c r="I70">
        <v>3.89</v>
      </c>
      <c r="J70" t="str">
        <f>VLOOKUP(C70,'Nazwy i kody z cennika 2021'!$B$2:$G$301,6,FALSE)</f>
        <v>5905279799646</v>
      </c>
      <c r="K70">
        <f t="shared" si="1"/>
        <v>20</v>
      </c>
    </row>
    <row r="71" spans="1:11" x14ac:dyDescent="0.25">
      <c r="A71">
        <v>70</v>
      </c>
      <c r="B71" t="s">
        <v>612</v>
      </c>
      <c r="C71" t="s">
        <v>140</v>
      </c>
      <c r="D71" t="s">
        <v>773</v>
      </c>
      <c r="E71" t="s">
        <v>613</v>
      </c>
      <c r="F71" t="s">
        <v>616</v>
      </c>
      <c r="G71">
        <v>23</v>
      </c>
      <c r="H71">
        <v>2.4900000000000002</v>
      </c>
      <c r="I71">
        <v>3.06</v>
      </c>
      <c r="J71" t="str">
        <f>VLOOKUP(C71,'Nazwy i kody z cennika 2021'!$B$2:$G$301,6,FALSE)</f>
        <v>5906365702526</v>
      </c>
      <c r="K71">
        <f t="shared" si="1"/>
        <v>17</v>
      </c>
    </row>
    <row r="72" spans="1:11" x14ac:dyDescent="0.25">
      <c r="A72">
        <v>71</v>
      </c>
      <c r="B72" t="s">
        <v>612</v>
      </c>
      <c r="C72" t="s">
        <v>202</v>
      </c>
      <c r="D72" t="s">
        <v>671</v>
      </c>
      <c r="E72" t="s">
        <v>613</v>
      </c>
      <c r="F72" t="s">
        <v>615</v>
      </c>
      <c r="G72">
        <v>23</v>
      </c>
      <c r="H72">
        <v>2.2599999999999998</v>
      </c>
      <c r="I72">
        <v>2.78</v>
      </c>
      <c r="J72" t="str">
        <f>VLOOKUP(C72,'Nazwy i kody z cennika 2021'!$B$2:$G$301,6,FALSE)</f>
        <v>5905279799318</v>
      </c>
      <c r="K72">
        <f t="shared" si="1"/>
        <v>21</v>
      </c>
    </row>
    <row r="73" spans="1:11" x14ac:dyDescent="0.25">
      <c r="A73">
        <v>72</v>
      </c>
      <c r="B73" t="s">
        <v>612</v>
      </c>
      <c r="C73" t="s">
        <v>203</v>
      </c>
      <c r="D73" t="s">
        <v>672</v>
      </c>
      <c r="E73" t="s">
        <v>613</v>
      </c>
      <c r="F73" t="s">
        <v>615</v>
      </c>
      <c r="G73">
        <v>8</v>
      </c>
      <c r="H73">
        <v>2.2599999999999998</v>
      </c>
      <c r="I73">
        <v>2.44</v>
      </c>
      <c r="J73" t="str">
        <f>VLOOKUP(C73,'Nazwy i kody z cennika 2021'!$B$2:$G$301,6,FALSE)</f>
        <v>5906365702380</v>
      </c>
      <c r="K73">
        <f t="shared" si="1"/>
        <v>20</v>
      </c>
    </row>
    <row r="74" spans="1:11" x14ac:dyDescent="0.25">
      <c r="A74">
        <v>73</v>
      </c>
      <c r="B74" t="s">
        <v>612</v>
      </c>
      <c r="C74" t="s">
        <v>141</v>
      </c>
      <c r="D74" t="s">
        <v>774</v>
      </c>
      <c r="E74" t="s">
        <v>613</v>
      </c>
      <c r="F74" t="s">
        <v>616</v>
      </c>
      <c r="G74">
        <v>23</v>
      </c>
      <c r="H74">
        <v>2.4900000000000002</v>
      </c>
      <c r="I74">
        <v>3.06</v>
      </c>
      <c r="J74" t="str">
        <f>VLOOKUP(C74,'Nazwy i kody z cennika 2021'!$B$2:$G$301,6,FALSE)</f>
        <v>5907752643361</v>
      </c>
      <c r="K74">
        <f t="shared" si="1"/>
        <v>15</v>
      </c>
    </row>
    <row r="75" spans="1:11" x14ac:dyDescent="0.25">
      <c r="A75">
        <v>74</v>
      </c>
      <c r="B75" t="s">
        <v>612</v>
      </c>
      <c r="C75" t="s">
        <v>142</v>
      </c>
      <c r="D75" t="s">
        <v>775</v>
      </c>
      <c r="E75" t="s">
        <v>613</v>
      </c>
      <c r="F75" t="s">
        <v>616</v>
      </c>
      <c r="G75">
        <v>8</v>
      </c>
      <c r="H75">
        <v>6.22</v>
      </c>
      <c r="I75">
        <v>6.72</v>
      </c>
      <c r="J75" t="str">
        <f>VLOOKUP(C75,'Nazwy i kody z cennika 2021'!$B$2:$G$301,6,FALSE)</f>
        <v>5907752643019</v>
      </c>
      <c r="K75">
        <f t="shared" si="1"/>
        <v>15</v>
      </c>
    </row>
    <row r="76" spans="1:11" x14ac:dyDescent="0.25">
      <c r="A76">
        <v>75</v>
      </c>
      <c r="B76" t="s">
        <v>612</v>
      </c>
      <c r="C76" t="s">
        <v>143</v>
      </c>
      <c r="D76" t="s">
        <v>776</v>
      </c>
      <c r="E76" t="s">
        <v>613</v>
      </c>
      <c r="F76" t="s">
        <v>616</v>
      </c>
      <c r="G76">
        <v>23</v>
      </c>
      <c r="H76">
        <v>6.44</v>
      </c>
      <c r="I76">
        <v>7.92</v>
      </c>
      <c r="J76" t="str">
        <f>VLOOKUP(C76,'Nazwy i kody z cennika 2021'!$B$2:$G$301,6,FALSE)</f>
        <v>5907752643514</v>
      </c>
      <c r="K76">
        <f t="shared" si="1"/>
        <v>22</v>
      </c>
    </row>
    <row r="77" spans="1:11" x14ac:dyDescent="0.25">
      <c r="A77">
        <v>76</v>
      </c>
      <c r="B77" t="s">
        <v>612</v>
      </c>
      <c r="C77" t="s">
        <v>144</v>
      </c>
      <c r="D77" t="s">
        <v>777</v>
      </c>
      <c r="E77" t="s">
        <v>613</v>
      </c>
      <c r="F77" t="s">
        <v>616</v>
      </c>
      <c r="G77">
        <v>23</v>
      </c>
      <c r="H77">
        <v>3.62</v>
      </c>
      <c r="I77">
        <v>4.45</v>
      </c>
      <c r="J77" t="str">
        <f>VLOOKUP(C77,'Nazwy i kody z cennika 2021'!$B$2:$G$301,6,FALSE)</f>
        <v>5905279799387</v>
      </c>
      <c r="K77">
        <f t="shared" si="1"/>
        <v>24</v>
      </c>
    </row>
    <row r="78" spans="1:11" x14ac:dyDescent="0.25">
      <c r="A78">
        <v>77</v>
      </c>
      <c r="B78" t="s">
        <v>612</v>
      </c>
      <c r="C78" t="s">
        <v>254</v>
      </c>
      <c r="D78" t="s">
        <v>254</v>
      </c>
      <c r="E78" t="s">
        <v>613</v>
      </c>
      <c r="F78" t="s">
        <v>622</v>
      </c>
      <c r="G78">
        <v>8</v>
      </c>
      <c r="H78">
        <v>179.67</v>
      </c>
      <c r="I78">
        <v>194.04</v>
      </c>
      <c r="J78" t="str">
        <f>VLOOKUP(C78,'Nazwy i kody z cennika 2021'!$B$2:$G$301,6,FALSE)</f>
        <v>5905279799165</v>
      </c>
      <c r="K78">
        <f t="shared" si="1"/>
        <v>23</v>
      </c>
    </row>
    <row r="79" spans="1:11" x14ac:dyDescent="0.25">
      <c r="A79">
        <v>78</v>
      </c>
      <c r="B79" t="s">
        <v>612</v>
      </c>
      <c r="C79" t="s">
        <v>255</v>
      </c>
      <c r="D79" t="s">
        <v>800</v>
      </c>
      <c r="E79" t="s">
        <v>613</v>
      </c>
      <c r="F79" t="s">
        <v>622</v>
      </c>
      <c r="G79">
        <v>8</v>
      </c>
      <c r="H79">
        <v>84.75</v>
      </c>
      <c r="I79">
        <v>91.53</v>
      </c>
      <c r="J79" t="str">
        <f>VLOOKUP(C79,'Nazwy i kody z cennika 2021'!$B$2:$G$301,6,FALSE)</f>
        <v>5905279799127</v>
      </c>
      <c r="K79">
        <f t="shared" si="1"/>
        <v>32</v>
      </c>
    </row>
    <row r="80" spans="1:11" x14ac:dyDescent="0.25">
      <c r="A80">
        <v>79</v>
      </c>
      <c r="B80" t="s">
        <v>612</v>
      </c>
      <c r="C80" t="s">
        <v>256</v>
      </c>
      <c r="D80" t="s">
        <v>799</v>
      </c>
      <c r="E80" t="s">
        <v>613</v>
      </c>
      <c r="F80" t="s">
        <v>622</v>
      </c>
      <c r="G80">
        <v>8</v>
      </c>
      <c r="H80">
        <v>101.7</v>
      </c>
      <c r="I80">
        <v>109.84</v>
      </c>
      <c r="J80" t="str">
        <f>VLOOKUP(C80,'Nazwy i kody z cennika 2021'!$B$2:$G$301,6,FALSE)</f>
        <v>5907752643071</v>
      </c>
      <c r="K80">
        <f t="shared" si="1"/>
        <v>34</v>
      </c>
    </row>
    <row r="81" spans="1:11" x14ac:dyDescent="0.25">
      <c r="A81">
        <v>80</v>
      </c>
      <c r="B81" t="s">
        <v>612</v>
      </c>
      <c r="C81" t="s">
        <v>204</v>
      </c>
      <c r="D81" t="s">
        <v>673</v>
      </c>
      <c r="E81" t="s">
        <v>613</v>
      </c>
      <c r="F81" t="s">
        <v>615</v>
      </c>
      <c r="G81">
        <v>23</v>
      </c>
      <c r="H81">
        <v>2.4900000000000002</v>
      </c>
      <c r="I81">
        <v>3.06</v>
      </c>
      <c r="J81" t="str">
        <f>VLOOKUP(C81,'Nazwy i kody z cennika 2021'!$B$2:$G$301,6,FALSE)</f>
        <v>5905279799257</v>
      </c>
      <c r="K81">
        <f t="shared" si="1"/>
        <v>15</v>
      </c>
    </row>
    <row r="82" spans="1:11" x14ac:dyDescent="0.25">
      <c r="A82">
        <v>81</v>
      </c>
      <c r="B82" t="s">
        <v>612</v>
      </c>
      <c r="C82" t="s">
        <v>624</v>
      </c>
      <c r="D82" t="s">
        <v>809</v>
      </c>
      <c r="E82" t="s">
        <v>613</v>
      </c>
      <c r="F82" t="s">
        <v>615</v>
      </c>
      <c r="G82">
        <v>23</v>
      </c>
      <c r="H82">
        <v>2.4900000000000002</v>
      </c>
      <c r="I82">
        <v>3.06</v>
      </c>
      <c r="K82">
        <f t="shared" si="1"/>
        <v>33</v>
      </c>
    </row>
    <row r="83" spans="1:11" x14ac:dyDescent="0.25">
      <c r="A83">
        <v>82</v>
      </c>
      <c r="B83" t="s">
        <v>612</v>
      </c>
      <c r="C83" t="s">
        <v>145</v>
      </c>
      <c r="D83" t="s">
        <v>778</v>
      </c>
      <c r="E83" t="s">
        <v>613</v>
      </c>
      <c r="F83" t="s">
        <v>616</v>
      </c>
      <c r="G83">
        <v>23</v>
      </c>
      <c r="H83">
        <v>3.39</v>
      </c>
      <c r="I83">
        <v>4.17</v>
      </c>
      <c r="J83" t="str">
        <f>VLOOKUP(C83,'Nazwy i kody z cennika 2021'!$B$2:$G$301,6,FALSE)</f>
        <v>5905279799288</v>
      </c>
      <c r="K83">
        <f t="shared" si="1"/>
        <v>20</v>
      </c>
    </row>
    <row r="84" spans="1:11" x14ac:dyDescent="0.25">
      <c r="A84">
        <v>83</v>
      </c>
      <c r="B84" t="s">
        <v>612</v>
      </c>
      <c r="C84" t="s">
        <v>625</v>
      </c>
      <c r="D84" t="s">
        <v>798</v>
      </c>
      <c r="E84" t="s">
        <v>613</v>
      </c>
      <c r="F84" t="s">
        <v>615</v>
      </c>
      <c r="G84">
        <v>23</v>
      </c>
      <c r="H84">
        <v>5.09</v>
      </c>
      <c r="I84">
        <v>6.26</v>
      </c>
      <c r="K84">
        <f t="shared" si="1"/>
        <v>28</v>
      </c>
    </row>
    <row r="85" spans="1:11" x14ac:dyDescent="0.25">
      <c r="A85">
        <v>84</v>
      </c>
      <c r="B85" t="s">
        <v>612</v>
      </c>
      <c r="C85" t="s">
        <v>207</v>
      </c>
      <c r="D85" t="s">
        <v>739</v>
      </c>
      <c r="E85" t="s">
        <v>613</v>
      </c>
      <c r="F85" t="s">
        <v>615</v>
      </c>
      <c r="G85">
        <v>23</v>
      </c>
      <c r="H85">
        <v>5.09</v>
      </c>
      <c r="I85">
        <v>6.26</v>
      </c>
      <c r="J85" t="str">
        <f>VLOOKUP(C85,'Nazwy i kody z cennika 2021'!$B$2:$G$301,6,FALSE)</f>
        <v>5905279799530</v>
      </c>
      <c r="K85">
        <f t="shared" si="1"/>
        <v>28</v>
      </c>
    </row>
    <row r="86" spans="1:11" x14ac:dyDescent="0.25">
      <c r="A86">
        <v>85</v>
      </c>
      <c r="B86" t="s">
        <v>612</v>
      </c>
      <c r="C86" t="s">
        <v>208</v>
      </c>
      <c r="D86" t="s">
        <v>740</v>
      </c>
      <c r="E86" t="s">
        <v>613</v>
      </c>
      <c r="F86" t="s">
        <v>615</v>
      </c>
      <c r="G86">
        <v>23</v>
      </c>
      <c r="H86">
        <v>11.3</v>
      </c>
      <c r="I86">
        <v>13.9</v>
      </c>
      <c r="J86" t="str">
        <f>VLOOKUP(C86,'Nazwy i kody z cennika 2021'!$B$2:$G$301,6,FALSE)</f>
        <v>5905279799691</v>
      </c>
      <c r="K86">
        <f t="shared" si="1"/>
        <v>28</v>
      </c>
    </row>
    <row r="87" spans="1:11" x14ac:dyDescent="0.25">
      <c r="A87">
        <v>86</v>
      </c>
      <c r="B87" t="s">
        <v>612</v>
      </c>
      <c r="C87" t="s">
        <v>626</v>
      </c>
      <c r="D87" t="s">
        <v>674</v>
      </c>
      <c r="E87" t="s">
        <v>613</v>
      </c>
      <c r="F87" t="s">
        <v>615</v>
      </c>
      <c r="G87">
        <v>23</v>
      </c>
      <c r="H87">
        <v>6.55</v>
      </c>
      <c r="I87">
        <v>8.06</v>
      </c>
      <c r="K87">
        <f t="shared" si="1"/>
        <v>29</v>
      </c>
    </row>
    <row r="88" spans="1:11" x14ac:dyDescent="0.25">
      <c r="A88">
        <v>87</v>
      </c>
      <c r="B88" t="s">
        <v>612</v>
      </c>
      <c r="C88" t="s">
        <v>627</v>
      </c>
      <c r="D88" t="s">
        <v>627</v>
      </c>
      <c r="E88" t="s">
        <v>613</v>
      </c>
      <c r="F88" t="s">
        <v>615</v>
      </c>
      <c r="G88">
        <v>23</v>
      </c>
      <c r="H88">
        <v>4.07</v>
      </c>
      <c r="I88">
        <v>5.01</v>
      </c>
      <c r="K88">
        <f t="shared" si="1"/>
        <v>33</v>
      </c>
    </row>
    <row r="89" spans="1:11" x14ac:dyDescent="0.25">
      <c r="A89">
        <v>88</v>
      </c>
      <c r="B89" t="s">
        <v>612</v>
      </c>
      <c r="C89" t="s">
        <v>211</v>
      </c>
      <c r="D89" t="s">
        <v>675</v>
      </c>
      <c r="E89" t="s">
        <v>613</v>
      </c>
      <c r="F89" t="s">
        <v>615</v>
      </c>
      <c r="G89">
        <v>23</v>
      </c>
      <c r="H89">
        <v>4.07</v>
      </c>
      <c r="I89">
        <v>5.01</v>
      </c>
      <c r="J89" t="str">
        <f>VLOOKUP(C89,'Nazwy i kody z cennika 2021'!$B$2:$G$301,6,FALSE)</f>
        <v>5905279799363</v>
      </c>
      <c r="K89">
        <f t="shared" si="1"/>
        <v>28</v>
      </c>
    </row>
    <row r="90" spans="1:11" x14ac:dyDescent="0.25">
      <c r="A90">
        <v>89</v>
      </c>
      <c r="B90" t="s">
        <v>612</v>
      </c>
      <c r="C90" t="s">
        <v>212</v>
      </c>
      <c r="D90" t="s">
        <v>676</v>
      </c>
      <c r="E90" t="s">
        <v>613</v>
      </c>
      <c r="F90" t="s">
        <v>615</v>
      </c>
      <c r="G90">
        <v>23</v>
      </c>
      <c r="H90">
        <v>3.39</v>
      </c>
      <c r="I90">
        <v>4.17</v>
      </c>
      <c r="J90" t="str">
        <f>VLOOKUP(C90,'Nazwy i kody z cennika 2021'!$B$2:$G$301,6,FALSE)</f>
        <v>5906365702625</v>
      </c>
      <c r="K90">
        <f t="shared" si="1"/>
        <v>26</v>
      </c>
    </row>
    <row r="91" spans="1:11" x14ac:dyDescent="0.25">
      <c r="A91">
        <v>90</v>
      </c>
      <c r="B91" t="s">
        <v>612</v>
      </c>
      <c r="C91" t="s">
        <v>213</v>
      </c>
      <c r="D91" t="s">
        <v>677</v>
      </c>
      <c r="E91" t="s">
        <v>613</v>
      </c>
      <c r="F91" t="s">
        <v>615</v>
      </c>
      <c r="G91">
        <v>23</v>
      </c>
      <c r="H91">
        <v>2.0299999999999998</v>
      </c>
      <c r="I91">
        <v>2.5</v>
      </c>
      <c r="J91" t="str">
        <f>VLOOKUP(C91,'Nazwy i kody z cennika 2021'!$B$2:$G$301,6,FALSE)</f>
        <v>5905279799226</v>
      </c>
      <c r="K91">
        <f t="shared" si="1"/>
        <v>14</v>
      </c>
    </row>
    <row r="92" spans="1:11" x14ac:dyDescent="0.25">
      <c r="A92">
        <v>91</v>
      </c>
      <c r="B92" t="s">
        <v>612</v>
      </c>
      <c r="C92" t="s">
        <v>628</v>
      </c>
      <c r="D92" t="s">
        <v>810</v>
      </c>
      <c r="E92" t="s">
        <v>613</v>
      </c>
      <c r="F92" t="s">
        <v>615</v>
      </c>
      <c r="G92">
        <v>23</v>
      </c>
      <c r="H92">
        <v>2.71</v>
      </c>
      <c r="I92">
        <v>3.33</v>
      </c>
      <c r="K92">
        <f t="shared" si="1"/>
        <v>34</v>
      </c>
    </row>
    <row r="93" spans="1:11" x14ac:dyDescent="0.25">
      <c r="A93">
        <v>92</v>
      </c>
      <c r="B93" t="s">
        <v>612</v>
      </c>
      <c r="C93" t="s">
        <v>215</v>
      </c>
      <c r="D93" t="s">
        <v>741</v>
      </c>
      <c r="E93" t="s">
        <v>613</v>
      </c>
      <c r="F93" t="s">
        <v>615</v>
      </c>
      <c r="G93">
        <v>23</v>
      </c>
      <c r="H93">
        <v>4.29</v>
      </c>
      <c r="I93">
        <v>5.28</v>
      </c>
      <c r="J93" t="str">
        <f>VLOOKUP(C93,'Nazwy i kody z cennika 2021'!$B$2:$G$301,6,FALSE)</f>
        <v>5905279799639</v>
      </c>
      <c r="K93">
        <f t="shared" si="1"/>
        <v>18</v>
      </c>
    </row>
    <row r="94" spans="1:11" x14ac:dyDescent="0.25">
      <c r="A94">
        <v>93</v>
      </c>
      <c r="B94" t="s">
        <v>612</v>
      </c>
      <c r="C94" t="s">
        <v>216</v>
      </c>
      <c r="D94" t="s">
        <v>742</v>
      </c>
      <c r="E94" t="s">
        <v>613</v>
      </c>
      <c r="F94" t="s">
        <v>615</v>
      </c>
      <c r="G94">
        <v>8</v>
      </c>
      <c r="H94">
        <v>6.1</v>
      </c>
      <c r="I94">
        <v>6.59</v>
      </c>
      <c r="J94" t="str">
        <f>VLOOKUP(C94,'Nazwy i kody z cennika 2021'!$B$2:$G$301,6,FALSE)</f>
        <v>5907752643910</v>
      </c>
      <c r="K94">
        <f t="shared" si="1"/>
        <v>21</v>
      </c>
    </row>
    <row r="95" spans="1:11" x14ac:dyDescent="0.25">
      <c r="A95">
        <v>94</v>
      </c>
      <c r="B95" t="s">
        <v>612</v>
      </c>
      <c r="C95" t="s">
        <v>217</v>
      </c>
      <c r="D95" t="s">
        <v>743</v>
      </c>
      <c r="E95" t="s">
        <v>613</v>
      </c>
      <c r="F95" t="s">
        <v>615</v>
      </c>
      <c r="G95">
        <v>8</v>
      </c>
      <c r="H95">
        <v>11.87</v>
      </c>
      <c r="I95">
        <v>12.82</v>
      </c>
      <c r="J95" t="str">
        <f>VLOOKUP(C95,'Nazwy i kody z cennika 2021'!$B$2:$G$301,6,FALSE)</f>
        <v>5905279799066</v>
      </c>
      <c r="K95">
        <f t="shared" si="1"/>
        <v>21</v>
      </c>
    </row>
    <row r="96" spans="1:11" x14ac:dyDescent="0.25">
      <c r="A96">
        <v>95</v>
      </c>
      <c r="B96" t="s">
        <v>612</v>
      </c>
      <c r="C96" t="s">
        <v>146</v>
      </c>
      <c r="D96" t="s">
        <v>804</v>
      </c>
      <c r="E96" t="s">
        <v>613</v>
      </c>
      <c r="F96" t="s">
        <v>616</v>
      </c>
      <c r="G96">
        <v>8</v>
      </c>
      <c r="H96">
        <v>10.74</v>
      </c>
      <c r="I96">
        <v>11.6</v>
      </c>
      <c r="J96" t="str">
        <f>VLOOKUP(C96,'Nazwy i kody z cennika 2021'!$B$2:$G$301,6,FALSE)</f>
        <v>5905279799059</v>
      </c>
      <c r="K96">
        <f t="shared" si="1"/>
        <v>29</v>
      </c>
    </row>
    <row r="97" spans="1:11" x14ac:dyDescent="0.25">
      <c r="A97">
        <v>96</v>
      </c>
      <c r="B97" t="s">
        <v>612</v>
      </c>
      <c r="C97" t="s">
        <v>218</v>
      </c>
      <c r="D97" t="s">
        <v>678</v>
      </c>
      <c r="E97" t="s">
        <v>613</v>
      </c>
      <c r="F97" t="s">
        <v>615</v>
      </c>
      <c r="G97">
        <v>23</v>
      </c>
      <c r="H97">
        <v>2.4900000000000002</v>
      </c>
      <c r="I97">
        <v>3.06</v>
      </c>
      <c r="J97" t="str">
        <f>VLOOKUP(C97,'Nazwy i kody z cennika 2021'!$B$2:$G$301,6,FALSE)</f>
        <v>5905279799295</v>
      </c>
      <c r="K97">
        <f t="shared" si="1"/>
        <v>18</v>
      </c>
    </row>
    <row r="98" spans="1:11" x14ac:dyDescent="0.25">
      <c r="A98">
        <v>97</v>
      </c>
      <c r="B98" t="s">
        <v>612</v>
      </c>
      <c r="C98" t="s">
        <v>219</v>
      </c>
      <c r="D98" t="s">
        <v>679</v>
      </c>
      <c r="E98" t="s">
        <v>613</v>
      </c>
      <c r="F98" t="s">
        <v>615</v>
      </c>
      <c r="G98">
        <v>23</v>
      </c>
      <c r="H98">
        <v>2.4900000000000002</v>
      </c>
      <c r="I98">
        <v>3.06</v>
      </c>
      <c r="J98" t="str">
        <f>VLOOKUP(C98,'Nazwy i kody z cennika 2021'!$B$2:$G$301,6,FALSE)</f>
        <v>5905279799431</v>
      </c>
      <c r="K98">
        <f t="shared" si="1"/>
        <v>17</v>
      </c>
    </row>
    <row r="99" spans="1:11" x14ac:dyDescent="0.25">
      <c r="A99">
        <v>98</v>
      </c>
      <c r="B99" t="s">
        <v>612</v>
      </c>
      <c r="C99" t="s">
        <v>147</v>
      </c>
      <c r="D99" t="s">
        <v>779</v>
      </c>
      <c r="E99" t="s">
        <v>613</v>
      </c>
      <c r="F99" t="s">
        <v>616</v>
      </c>
      <c r="G99">
        <v>23</v>
      </c>
      <c r="H99">
        <v>2.4900000000000002</v>
      </c>
      <c r="I99">
        <v>3.06</v>
      </c>
      <c r="J99" t="str">
        <f>VLOOKUP(C99,'Nazwy i kody z cennika 2021'!$B$2:$G$301,6,FALSE)</f>
        <v>5905279799424</v>
      </c>
      <c r="K99">
        <f t="shared" si="1"/>
        <v>16</v>
      </c>
    </row>
    <row r="100" spans="1:11" x14ac:dyDescent="0.25">
      <c r="A100">
        <v>99</v>
      </c>
      <c r="B100" t="s">
        <v>612</v>
      </c>
      <c r="C100" t="s">
        <v>629</v>
      </c>
      <c r="D100" t="s">
        <v>797</v>
      </c>
      <c r="E100" t="s">
        <v>613</v>
      </c>
      <c r="F100" t="s">
        <v>615</v>
      </c>
      <c r="G100">
        <v>23</v>
      </c>
      <c r="H100">
        <v>7.23</v>
      </c>
      <c r="I100">
        <v>8.89</v>
      </c>
      <c r="K100">
        <f t="shared" si="1"/>
        <v>32</v>
      </c>
    </row>
    <row r="101" spans="1:11" x14ac:dyDescent="0.25">
      <c r="A101">
        <v>100</v>
      </c>
      <c r="B101" t="s">
        <v>612</v>
      </c>
      <c r="C101" t="s">
        <v>148</v>
      </c>
      <c r="D101" t="s">
        <v>780</v>
      </c>
      <c r="E101" t="s">
        <v>613</v>
      </c>
      <c r="F101" t="s">
        <v>616</v>
      </c>
      <c r="G101">
        <v>23</v>
      </c>
      <c r="H101">
        <v>2.83</v>
      </c>
      <c r="I101">
        <v>3.48</v>
      </c>
      <c r="J101" t="str">
        <f>VLOOKUP(C101,'Nazwy i kody z cennika 2021'!$B$2:$G$301,6,FALSE)</f>
        <v>5906365702120</v>
      </c>
      <c r="K101">
        <f t="shared" si="1"/>
        <v>13</v>
      </c>
    </row>
    <row r="102" spans="1:11" x14ac:dyDescent="0.25">
      <c r="A102">
        <v>101</v>
      </c>
      <c r="B102" t="s">
        <v>612</v>
      </c>
      <c r="C102" t="s">
        <v>149</v>
      </c>
      <c r="D102" t="s">
        <v>781</v>
      </c>
      <c r="E102" t="s">
        <v>613</v>
      </c>
      <c r="F102" t="s">
        <v>616</v>
      </c>
      <c r="G102">
        <v>8</v>
      </c>
      <c r="H102">
        <v>3.62</v>
      </c>
      <c r="I102">
        <v>3.91</v>
      </c>
      <c r="J102" t="str">
        <f>VLOOKUP(C102,'Nazwy i kody z cennika 2021'!$B$2:$G$301,6,FALSE)</f>
        <v>5906365702823</v>
      </c>
      <c r="K102">
        <f t="shared" si="1"/>
        <v>22</v>
      </c>
    </row>
    <row r="103" spans="1:11" x14ac:dyDescent="0.25">
      <c r="A103">
        <v>102</v>
      </c>
      <c r="B103" t="s">
        <v>612</v>
      </c>
      <c r="C103" t="s">
        <v>150</v>
      </c>
      <c r="D103" t="s">
        <v>782</v>
      </c>
      <c r="E103" t="s">
        <v>613</v>
      </c>
      <c r="F103" t="s">
        <v>616</v>
      </c>
      <c r="G103">
        <v>8</v>
      </c>
      <c r="H103">
        <v>2.71</v>
      </c>
      <c r="I103">
        <v>2.93</v>
      </c>
      <c r="J103" t="str">
        <f>VLOOKUP(C103,'Nazwy i kody z cennika 2021'!$B$2:$G$301,6,FALSE)</f>
        <v>5906365702847</v>
      </c>
      <c r="K103">
        <f t="shared" si="1"/>
        <v>20</v>
      </c>
    </row>
    <row r="104" spans="1:11" x14ac:dyDescent="0.25">
      <c r="A104">
        <v>103</v>
      </c>
      <c r="B104" t="s">
        <v>612</v>
      </c>
      <c r="C104" t="s">
        <v>287</v>
      </c>
      <c r="D104" t="s">
        <v>717</v>
      </c>
      <c r="E104" t="s">
        <v>613</v>
      </c>
      <c r="F104" t="s">
        <v>614</v>
      </c>
      <c r="G104">
        <v>23</v>
      </c>
      <c r="H104">
        <v>3.39</v>
      </c>
      <c r="I104">
        <v>4.17</v>
      </c>
      <c r="J104" t="str">
        <f>VLOOKUP(C104,'Nazwy i kody z cennika 2021'!$B$2:$G$301,6,FALSE)</f>
        <v>5906365702748</v>
      </c>
      <c r="K104">
        <f t="shared" si="1"/>
        <v>19</v>
      </c>
    </row>
    <row r="105" spans="1:11" x14ac:dyDescent="0.25">
      <c r="A105">
        <v>104</v>
      </c>
      <c r="B105" t="s">
        <v>612</v>
      </c>
      <c r="C105" t="s">
        <v>221</v>
      </c>
      <c r="D105" t="s">
        <v>744</v>
      </c>
      <c r="E105" t="s">
        <v>613</v>
      </c>
      <c r="F105" t="s">
        <v>615</v>
      </c>
      <c r="G105">
        <v>23</v>
      </c>
      <c r="H105">
        <v>4.07</v>
      </c>
      <c r="I105">
        <v>5.01</v>
      </c>
      <c r="J105" t="str">
        <f>VLOOKUP(C105,'Nazwy i kody z cennika 2021'!$B$2:$G$301,6,FALSE)</f>
        <v>5905279799578</v>
      </c>
      <c r="K105">
        <f t="shared" si="1"/>
        <v>19</v>
      </c>
    </row>
    <row r="106" spans="1:11" x14ac:dyDescent="0.25">
      <c r="A106">
        <v>105</v>
      </c>
      <c r="B106" t="s">
        <v>612</v>
      </c>
      <c r="C106" t="s">
        <v>630</v>
      </c>
      <c r="D106" t="s">
        <v>802</v>
      </c>
      <c r="E106" t="s">
        <v>613</v>
      </c>
      <c r="F106" t="s">
        <v>616</v>
      </c>
      <c r="G106">
        <v>23</v>
      </c>
      <c r="H106">
        <v>3.62</v>
      </c>
      <c r="I106">
        <v>4.45</v>
      </c>
      <c r="K106">
        <f t="shared" si="1"/>
        <v>29</v>
      </c>
    </row>
    <row r="107" spans="1:11" x14ac:dyDescent="0.25">
      <c r="A107">
        <v>106</v>
      </c>
      <c r="B107" t="s">
        <v>612</v>
      </c>
      <c r="C107" t="s">
        <v>631</v>
      </c>
      <c r="D107" t="s">
        <v>745</v>
      </c>
      <c r="E107" t="s">
        <v>613</v>
      </c>
      <c r="F107" t="s">
        <v>615</v>
      </c>
      <c r="G107">
        <v>5</v>
      </c>
      <c r="H107">
        <v>4.97</v>
      </c>
      <c r="I107">
        <v>5.22</v>
      </c>
      <c r="K107">
        <f t="shared" si="1"/>
        <v>18</v>
      </c>
    </row>
    <row r="108" spans="1:11" x14ac:dyDescent="0.25">
      <c r="A108">
        <v>107</v>
      </c>
      <c r="B108" t="s">
        <v>612</v>
      </c>
      <c r="C108" t="s">
        <v>632</v>
      </c>
      <c r="D108" t="s">
        <v>783</v>
      </c>
      <c r="E108" t="s">
        <v>613</v>
      </c>
      <c r="F108" t="s">
        <v>616</v>
      </c>
      <c r="G108">
        <v>5</v>
      </c>
      <c r="H108">
        <v>3.39</v>
      </c>
      <c r="I108">
        <v>3.56</v>
      </c>
      <c r="K108">
        <f t="shared" si="1"/>
        <v>17</v>
      </c>
    </row>
    <row r="109" spans="1:11" x14ac:dyDescent="0.25">
      <c r="A109">
        <v>108</v>
      </c>
      <c r="B109" t="s">
        <v>612</v>
      </c>
      <c r="C109" t="s">
        <v>633</v>
      </c>
      <c r="D109" t="s">
        <v>784</v>
      </c>
      <c r="E109" t="s">
        <v>613</v>
      </c>
      <c r="F109" t="s">
        <v>616</v>
      </c>
      <c r="G109">
        <v>5</v>
      </c>
      <c r="H109">
        <v>5.99</v>
      </c>
      <c r="I109">
        <v>6.29</v>
      </c>
      <c r="K109">
        <f t="shared" si="1"/>
        <v>17</v>
      </c>
    </row>
    <row r="110" spans="1:11" x14ac:dyDescent="0.25">
      <c r="A110">
        <v>109</v>
      </c>
      <c r="B110" t="s">
        <v>612</v>
      </c>
      <c r="C110" t="s">
        <v>634</v>
      </c>
      <c r="D110" t="s">
        <v>680</v>
      </c>
      <c r="E110" t="s">
        <v>613</v>
      </c>
      <c r="F110" t="s">
        <v>615</v>
      </c>
      <c r="G110">
        <v>5</v>
      </c>
      <c r="H110">
        <v>3.05</v>
      </c>
      <c r="I110">
        <v>3.2</v>
      </c>
      <c r="K110">
        <f t="shared" si="1"/>
        <v>19</v>
      </c>
    </row>
    <row r="111" spans="1:11" x14ac:dyDescent="0.25">
      <c r="A111">
        <v>110</v>
      </c>
      <c r="B111" t="s">
        <v>612</v>
      </c>
      <c r="C111" t="s">
        <v>635</v>
      </c>
      <c r="D111" t="s">
        <v>681</v>
      </c>
      <c r="E111" t="s">
        <v>613</v>
      </c>
      <c r="F111" t="s">
        <v>615</v>
      </c>
      <c r="G111">
        <v>5</v>
      </c>
      <c r="H111">
        <v>5.88</v>
      </c>
      <c r="I111">
        <v>6.17</v>
      </c>
      <c r="K111">
        <f t="shared" si="1"/>
        <v>19</v>
      </c>
    </row>
    <row r="112" spans="1:11" x14ac:dyDescent="0.25">
      <c r="A112">
        <v>111</v>
      </c>
      <c r="B112" t="s">
        <v>612</v>
      </c>
      <c r="C112" t="s">
        <v>636</v>
      </c>
      <c r="D112" t="s">
        <v>682</v>
      </c>
      <c r="E112" t="s">
        <v>613</v>
      </c>
      <c r="F112" t="s">
        <v>615</v>
      </c>
      <c r="G112">
        <v>5</v>
      </c>
      <c r="H112">
        <v>1.02</v>
      </c>
      <c r="I112">
        <v>1.07</v>
      </c>
      <c r="K112">
        <f t="shared" si="1"/>
        <v>24</v>
      </c>
    </row>
    <row r="113" spans="1:11" x14ac:dyDescent="0.25">
      <c r="A113">
        <v>112</v>
      </c>
      <c r="B113" t="s">
        <v>612</v>
      </c>
      <c r="C113" t="s">
        <v>637</v>
      </c>
      <c r="D113" t="s">
        <v>683</v>
      </c>
      <c r="E113" t="s">
        <v>613</v>
      </c>
      <c r="F113" t="s">
        <v>615</v>
      </c>
      <c r="G113">
        <v>5</v>
      </c>
      <c r="H113">
        <v>2.6</v>
      </c>
      <c r="I113">
        <v>2.73</v>
      </c>
      <c r="K113">
        <f t="shared" si="1"/>
        <v>24</v>
      </c>
    </row>
    <row r="114" spans="1:11" x14ac:dyDescent="0.25">
      <c r="A114">
        <v>113</v>
      </c>
      <c r="B114" t="s">
        <v>612</v>
      </c>
      <c r="C114" t="s">
        <v>638</v>
      </c>
      <c r="D114" t="s">
        <v>684</v>
      </c>
      <c r="E114" t="s">
        <v>613</v>
      </c>
      <c r="F114" t="s">
        <v>615</v>
      </c>
      <c r="G114">
        <v>5</v>
      </c>
      <c r="H114">
        <v>4.18</v>
      </c>
      <c r="I114">
        <v>4.3899999999999997</v>
      </c>
      <c r="K114">
        <f t="shared" si="1"/>
        <v>24</v>
      </c>
    </row>
    <row r="115" spans="1:11" x14ac:dyDescent="0.25">
      <c r="A115">
        <v>114</v>
      </c>
      <c r="B115" t="s">
        <v>612</v>
      </c>
      <c r="C115" t="s">
        <v>151</v>
      </c>
      <c r="D115" t="s">
        <v>785</v>
      </c>
      <c r="E115" t="s">
        <v>613</v>
      </c>
      <c r="F115" t="s">
        <v>616</v>
      </c>
      <c r="G115">
        <v>23</v>
      </c>
      <c r="H115">
        <v>6.78</v>
      </c>
      <c r="I115">
        <v>8.34</v>
      </c>
      <c r="J115" t="str">
        <f>VLOOKUP(C115,'Nazwy i kody z cennika 2021'!$B$2:$G$301,6,FALSE)</f>
        <v>5905279799196</v>
      </c>
      <c r="K115">
        <f t="shared" si="1"/>
        <v>30</v>
      </c>
    </row>
    <row r="116" spans="1:11" x14ac:dyDescent="0.25">
      <c r="A116">
        <v>115</v>
      </c>
      <c r="B116" t="s">
        <v>612</v>
      </c>
      <c r="C116" t="s">
        <v>222</v>
      </c>
      <c r="D116" t="s">
        <v>685</v>
      </c>
      <c r="E116" t="s">
        <v>613</v>
      </c>
      <c r="F116" t="s">
        <v>615</v>
      </c>
      <c r="G116">
        <v>23</v>
      </c>
      <c r="H116">
        <v>2.4900000000000002</v>
      </c>
      <c r="I116">
        <v>3.06</v>
      </c>
      <c r="J116" t="str">
        <f>VLOOKUP(C116,'Nazwy i kody z cennika 2021'!$B$2:$G$301,6,FALSE)</f>
        <v>5907752643552</v>
      </c>
      <c r="K116">
        <f t="shared" si="1"/>
        <v>18</v>
      </c>
    </row>
    <row r="117" spans="1:11" x14ac:dyDescent="0.25">
      <c r="A117">
        <v>116</v>
      </c>
      <c r="B117" t="s">
        <v>612</v>
      </c>
      <c r="C117" t="s">
        <v>288</v>
      </c>
      <c r="D117" t="s">
        <v>718</v>
      </c>
      <c r="E117" t="s">
        <v>613</v>
      </c>
      <c r="F117" t="s">
        <v>614</v>
      </c>
      <c r="G117">
        <v>23</v>
      </c>
      <c r="H117">
        <v>4.18</v>
      </c>
      <c r="I117">
        <v>5.14</v>
      </c>
      <c r="J117" t="str">
        <f>VLOOKUP(C117,'Nazwy i kody z cennika 2021'!$B$2:$G$301,6,FALSE)</f>
        <v>5905279799264</v>
      </c>
      <c r="K117">
        <f t="shared" si="1"/>
        <v>14</v>
      </c>
    </row>
    <row r="118" spans="1:11" x14ac:dyDescent="0.25">
      <c r="A118">
        <v>117</v>
      </c>
      <c r="B118" t="s">
        <v>612</v>
      </c>
      <c r="C118" t="s">
        <v>289</v>
      </c>
      <c r="D118" t="s">
        <v>719</v>
      </c>
      <c r="E118" t="s">
        <v>613</v>
      </c>
      <c r="F118" t="s">
        <v>614</v>
      </c>
      <c r="G118">
        <v>23</v>
      </c>
      <c r="H118">
        <v>2.4900000000000002</v>
      </c>
      <c r="I118">
        <v>3.06</v>
      </c>
      <c r="J118" t="str">
        <f>VLOOKUP(C118,'Nazwy i kody z cennika 2021'!$B$2:$G$301,6,FALSE)</f>
        <v>5906365702137</v>
      </c>
      <c r="K118">
        <f t="shared" si="1"/>
        <v>20</v>
      </c>
    </row>
    <row r="119" spans="1:11" x14ac:dyDescent="0.25">
      <c r="A119">
        <v>118</v>
      </c>
      <c r="B119" t="s">
        <v>612</v>
      </c>
      <c r="C119" t="s">
        <v>223</v>
      </c>
      <c r="D119" t="s">
        <v>686</v>
      </c>
      <c r="E119" t="s">
        <v>613</v>
      </c>
      <c r="F119" t="s">
        <v>615</v>
      </c>
      <c r="G119">
        <v>5</v>
      </c>
      <c r="H119">
        <v>7.91</v>
      </c>
      <c r="I119">
        <v>8.31</v>
      </c>
      <c r="J119" t="str">
        <f>VLOOKUP(C119,'Nazwy i kody z cennika 2021'!$B$2:$G$301,6,FALSE)</f>
        <v>5906365702656</v>
      </c>
      <c r="K119">
        <f t="shared" si="1"/>
        <v>18</v>
      </c>
    </row>
    <row r="120" spans="1:11" x14ac:dyDescent="0.25">
      <c r="A120">
        <v>119</v>
      </c>
      <c r="B120" t="s">
        <v>612</v>
      </c>
      <c r="C120" t="s">
        <v>224</v>
      </c>
      <c r="D120" t="s">
        <v>687</v>
      </c>
      <c r="E120" t="s">
        <v>613</v>
      </c>
      <c r="F120" t="s">
        <v>615</v>
      </c>
      <c r="G120">
        <v>5</v>
      </c>
      <c r="H120">
        <v>12.43</v>
      </c>
      <c r="I120">
        <v>13.05</v>
      </c>
      <c r="J120" t="str">
        <f>VLOOKUP(C120,'Nazwy i kody z cennika 2021'!$B$2:$G$301,6,FALSE)</f>
        <v>5906365702700</v>
      </c>
      <c r="K120">
        <f t="shared" si="1"/>
        <v>18</v>
      </c>
    </row>
    <row r="121" spans="1:11" x14ac:dyDescent="0.25">
      <c r="A121">
        <v>120</v>
      </c>
      <c r="B121" t="s">
        <v>612</v>
      </c>
      <c r="C121" t="s">
        <v>225</v>
      </c>
      <c r="D121" t="s">
        <v>688</v>
      </c>
      <c r="E121" t="s">
        <v>613</v>
      </c>
      <c r="F121" t="s">
        <v>615</v>
      </c>
      <c r="G121">
        <v>5</v>
      </c>
      <c r="H121">
        <v>9.61</v>
      </c>
      <c r="I121">
        <v>10.09</v>
      </c>
      <c r="J121" t="str">
        <f>VLOOKUP(C121,'Nazwy i kody z cennika 2021'!$B$2:$G$301,6,FALSE)</f>
        <v>5905279799110</v>
      </c>
      <c r="K121">
        <f t="shared" si="1"/>
        <v>23</v>
      </c>
    </row>
    <row r="122" spans="1:11" x14ac:dyDescent="0.25">
      <c r="A122">
        <v>121</v>
      </c>
      <c r="B122" t="s">
        <v>612</v>
      </c>
      <c r="C122" t="s">
        <v>226</v>
      </c>
      <c r="D122" t="s">
        <v>226</v>
      </c>
      <c r="E122" t="s">
        <v>613</v>
      </c>
      <c r="F122" t="s">
        <v>615</v>
      </c>
      <c r="G122">
        <v>5</v>
      </c>
      <c r="H122">
        <v>7.68</v>
      </c>
      <c r="I122">
        <v>8.06</v>
      </c>
      <c r="J122" t="str">
        <f>VLOOKUP(C122,'Nazwy i kody z cennika 2021'!$B$2:$G$301,6,FALSE)</f>
        <v>5907752643965</v>
      </c>
      <c r="K122">
        <f t="shared" si="1"/>
        <v>33</v>
      </c>
    </row>
    <row r="123" spans="1:11" x14ac:dyDescent="0.25">
      <c r="A123">
        <v>122</v>
      </c>
      <c r="B123" t="s">
        <v>612</v>
      </c>
      <c r="C123" t="s">
        <v>639</v>
      </c>
      <c r="D123" t="s">
        <v>811</v>
      </c>
      <c r="E123" t="s">
        <v>613</v>
      </c>
      <c r="F123" t="s">
        <v>614</v>
      </c>
      <c r="G123">
        <v>23</v>
      </c>
      <c r="H123">
        <v>10.4</v>
      </c>
      <c r="I123">
        <v>12.79</v>
      </c>
      <c r="K123">
        <f t="shared" si="1"/>
        <v>34</v>
      </c>
    </row>
    <row r="124" spans="1:11" x14ac:dyDescent="0.25">
      <c r="A124">
        <v>123</v>
      </c>
      <c r="B124" t="s">
        <v>612</v>
      </c>
      <c r="C124" t="s">
        <v>291</v>
      </c>
      <c r="D124" t="s">
        <v>720</v>
      </c>
      <c r="E124" t="s">
        <v>613</v>
      </c>
      <c r="F124" t="s">
        <v>614</v>
      </c>
      <c r="G124">
        <v>23</v>
      </c>
      <c r="H124">
        <v>9.83</v>
      </c>
      <c r="I124">
        <v>12.09</v>
      </c>
      <c r="J124" t="str">
        <f>VLOOKUP(C124,'Nazwy i kody z cennika 2021'!$B$2:$G$301,6,FALSE)</f>
        <v>5905279799332</v>
      </c>
      <c r="K124">
        <f t="shared" si="1"/>
        <v>21</v>
      </c>
    </row>
    <row r="125" spans="1:11" x14ac:dyDescent="0.25">
      <c r="A125">
        <v>124</v>
      </c>
      <c r="B125" t="s">
        <v>612</v>
      </c>
      <c r="C125" t="s">
        <v>640</v>
      </c>
      <c r="D125" t="s">
        <v>805</v>
      </c>
      <c r="E125" t="s">
        <v>613</v>
      </c>
      <c r="F125" t="s">
        <v>614</v>
      </c>
      <c r="G125">
        <v>23</v>
      </c>
      <c r="H125">
        <v>9.83</v>
      </c>
      <c r="I125">
        <v>12.09</v>
      </c>
      <c r="K125">
        <f t="shared" si="1"/>
        <v>33</v>
      </c>
    </row>
    <row r="126" spans="1:11" x14ac:dyDescent="0.25">
      <c r="A126">
        <v>125</v>
      </c>
      <c r="B126" t="s">
        <v>612</v>
      </c>
      <c r="C126" t="s">
        <v>227</v>
      </c>
      <c r="D126" t="s">
        <v>689</v>
      </c>
      <c r="E126" t="s">
        <v>613</v>
      </c>
      <c r="F126" t="s">
        <v>615</v>
      </c>
      <c r="G126">
        <v>23</v>
      </c>
      <c r="H126">
        <v>2.4900000000000002</v>
      </c>
      <c r="I126">
        <v>3.06</v>
      </c>
      <c r="J126" t="str">
        <f>VLOOKUP(C126,'Nazwy i kody z cennika 2021'!$B$2:$G$301,6,FALSE)</f>
        <v>5907752643972</v>
      </c>
      <c r="K126">
        <f t="shared" si="1"/>
        <v>15</v>
      </c>
    </row>
    <row r="127" spans="1:11" x14ac:dyDescent="0.25">
      <c r="A127">
        <v>126</v>
      </c>
      <c r="B127" t="s">
        <v>612</v>
      </c>
      <c r="C127" t="s">
        <v>152</v>
      </c>
      <c r="D127" t="s">
        <v>786</v>
      </c>
      <c r="E127" t="s">
        <v>613</v>
      </c>
      <c r="F127" t="s">
        <v>616</v>
      </c>
      <c r="G127">
        <v>8</v>
      </c>
      <c r="H127">
        <v>22.6</v>
      </c>
      <c r="I127">
        <v>24.41</v>
      </c>
      <c r="J127" t="str">
        <f>VLOOKUP(C127,'Nazwy i kody z cennika 2021'!$B$2:$G$301,6,FALSE)</f>
        <v>5907752643699</v>
      </c>
      <c r="K127">
        <f t="shared" si="1"/>
        <v>30</v>
      </c>
    </row>
    <row r="128" spans="1:11" x14ac:dyDescent="0.25">
      <c r="A128">
        <v>127</v>
      </c>
      <c r="B128" t="s">
        <v>612</v>
      </c>
      <c r="C128" t="s">
        <v>228</v>
      </c>
      <c r="D128" t="s">
        <v>690</v>
      </c>
      <c r="E128" t="s">
        <v>613</v>
      </c>
      <c r="F128" t="s">
        <v>615</v>
      </c>
      <c r="G128">
        <v>23</v>
      </c>
      <c r="H128">
        <v>2.4900000000000002</v>
      </c>
      <c r="I128">
        <v>3.06</v>
      </c>
      <c r="J128" t="str">
        <f>VLOOKUP(C128,'Nazwy i kody z cennika 2021'!$B$2:$G$301,6,FALSE)</f>
        <v>5907752643873</v>
      </c>
      <c r="K128">
        <f t="shared" si="1"/>
        <v>19</v>
      </c>
    </row>
    <row r="129" spans="1:11" x14ac:dyDescent="0.25">
      <c r="A129">
        <v>128</v>
      </c>
      <c r="B129" t="s">
        <v>612</v>
      </c>
      <c r="C129" t="s">
        <v>229</v>
      </c>
      <c r="D129" t="s">
        <v>691</v>
      </c>
      <c r="E129" t="s">
        <v>613</v>
      </c>
      <c r="F129" t="s">
        <v>615</v>
      </c>
      <c r="G129">
        <v>23</v>
      </c>
      <c r="H129">
        <v>4.75</v>
      </c>
      <c r="I129">
        <v>5.84</v>
      </c>
      <c r="J129" t="str">
        <f>VLOOKUP(C129,'Nazwy i kody z cennika 2021'!$B$2:$G$301,6,FALSE)</f>
        <v>5905279799141</v>
      </c>
      <c r="K129">
        <f t="shared" si="1"/>
        <v>31</v>
      </c>
    </row>
    <row r="130" spans="1:11" x14ac:dyDescent="0.25">
      <c r="A130">
        <v>129</v>
      </c>
      <c r="B130" t="s">
        <v>612</v>
      </c>
      <c r="C130" t="s">
        <v>641</v>
      </c>
      <c r="D130" t="s">
        <v>812</v>
      </c>
      <c r="E130" t="s">
        <v>613</v>
      </c>
      <c r="F130" t="s">
        <v>615</v>
      </c>
      <c r="G130">
        <v>23</v>
      </c>
      <c r="H130">
        <v>2.83</v>
      </c>
      <c r="I130">
        <v>3.48</v>
      </c>
      <c r="K130">
        <f t="shared" si="1"/>
        <v>32</v>
      </c>
    </row>
    <row r="131" spans="1:11" x14ac:dyDescent="0.25">
      <c r="A131">
        <v>130</v>
      </c>
      <c r="B131" t="s">
        <v>612</v>
      </c>
      <c r="C131" t="s">
        <v>231</v>
      </c>
      <c r="D131" t="s">
        <v>692</v>
      </c>
      <c r="E131" t="s">
        <v>613</v>
      </c>
      <c r="F131" t="s">
        <v>615</v>
      </c>
      <c r="G131">
        <v>5</v>
      </c>
      <c r="H131">
        <v>3.05</v>
      </c>
      <c r="I131">
        <v>3.2</v>
      </c>
      <c r="J131" t="str">
        <f>VLOOKUP(C131,'Nazwy i kody z cennika 2021'!$B$2:$G$301,6,FALSE)</f>
        <v>5906365702731</v>
      </c>
      <c r="K131">
        <f t="shared" ref="K131:K194" si="2">LEN(D131)</f>
        <v>19</v>
      </c>
    </row>
    <row r="132" spans="1:11" x14ac:dyDescent="0.25">
      <c r="A132">
        <v>131</v>
      </c>
      <c r="B132" t="s">
        <v>612</v>
      </c>
      <c r="C132" t="s">
        <v>232</v>
      </c>
      <c r="D132" t="s">
        <v>693</v>
      </c>
      <c r="E132" t="s">
        <v>613</v>
      </c>
      <c r="F132" t="s">
        <v>615</v>
      </c>
      <c r="G132">
        <v>5</v>
      </c>
      <c r="H132">
        <v>2.4900000000000002</v>
      </c>
      <c r="I132">
        <v>2.61</v>
      </c>
      <c r="J132" t="str">
        <f>VLOOKUP(C132,'Nazwy i kody z cennika 2021'!$B$2:$G$301,6,FALSE)</f>
        <v>5906365702724</v>
      </c>
      <c r="K132">
        <f t="shared" si="2"/>
        <v>19</v>
      </c>
    </row>
    <row r="133" spans="1:11" x14ac:dyDescent="0.25">
      <c r="A133">
        <v>132</v>
      </c>
      <c r="B133" t="s">
        <v>612</v>
      </c>
      <c r="C133" t="s">
        <v>642</v>
      </c>
      <c r="D133" t="s">
        <v>803</v>
      </c>
      <c r="E133" t="s">
        <v>613</v>
      </c>
      <c r="F133" t="s">
        <v>616</v>
      </c>
      <c r="G133">
        <v>23</v>
      </c>
      <c r="H133">
        <v>2.2599999999999998</v>
      </c>
      <c r="I133">
        <v>2.78</v>
      </c>
      <c r="K133">
        <f t="shared" si="2"/>
        <v>15</v>
      </c>
    </row>
    <row r="134" spans="1:11" x14ac:dyDescent="0.25">
      <c r="A134">
        <v>133</v>
      </c>
      <c r="B134" t="s">
        <v>612</v>
      </c>
      <c r="C134" t="s">
        <v>257</v>
      </c>
      <c r="D134" t="s">
        <v>257</v>
      </c>
      <c r="E134" t="s">
        <v>613</v>
      </c>
      <c r="F134" t="s">
        <v>622</v>
      </c>
      <c r="G134">
        <v>8</v>
      </c>
      <c r="H134">
        <v>20.34</v>
      </c>
      <c r="I134">
        <v>21.97</v>
      </c>
      <c r="J134" t="str">
        <f>VLOOKUP(C134,'Nazwy i kody z cennika 2021'!$B$2:$G$301,6,FALSE)</f>
        <v>5907752643132</v>
      </c>
      <c r="K134">
        <f t="shared" si="2"/>
        <v>25</v>
      </c>
    </row>
    <row r="135" spans="1:11" x14ac:dyDescent="0.25">
      <c r="A135">
        <v>134</v>
      </c>
      <c r="B135" t="s">
        <v>612</v>
      </c>
      <c r="C135" t="s">
        <v>258</v>
      </c>
      <c r="D135" t="s">
        <v>258</v>
      </c>
      <c r="E135" t="s">
        <v>613</v>
      </c>
      <c r="F135" t="s">
        <v>622</v>
      </c>
      <c r="G135">
        <v>8</v>
      </c>
      <c r="H135">
        <v>15.26</v>
      </c>
      <c r="I135">
        <v>16.48</v>
      </c>
      <c r="J135" t="str">
        <f>VLOOKUP(C135,'Nazwy i kody z cennika 2021'!$B$2:$G$301,6,FALSE)</f>
        <v>5907752643149</v>
      </c>
      <c r="K135">
        <f t="shared" si="2"/>
        <v>25</v>
      </c>
    </row>
    <row r="136" spans="1:11" x14ac:dyDescent="0.25">
      <c r="A136">
        <v>135</v>
      </c>
      <c r="B136" t="s">
        <v>612</v>
      </c>
      <c r="C136" t="s">
        <v>259</v>
      </c>
      <c r="D136" t="s">
        <v>259</v>
      </c>
      <c r="E136" t="s">
        <v>613</v>
      </c>
      <c r="F136" t="s">
        <v>622</v>
      </c>
      <c r="G136">
        <v>8</v>
      </c>
      <c r="H136">
        <v>9.61</v>
      </c>
      <c r="I136">
        <v>10.38</v>
      </c>
      <c r="J136" t="str">
        <f>VLOOKUP(C136,'Nazwy i kody z cennika 2021'!$B$2:$G$301,6,FALSE)</f>
        <v>5907752643170</v>
      </c>
      <c r="K136">
        <f t="shared" si="2"/>
        <v>27</v>
      </c>
    </row>
    <row r="137" spans="1:11" x14ac:dyDescent="0.25">
      <c r="A137">
        <v>136</v>
      </c>
      <c r="B137" t="s">
        <v>612</v>
      </c>
      <c r="C137" t="s">
        <v>260</v>
      </c>
      <c r="D137" t="s">
        <v>260</v>
      </c>
      <c r="E137" t="s">
        <v>613</v>
      </c>
      <c r="F137" t="s">
        <v>622</v>
      </c>
      <c r="G137">
        <v>8</v>
      </c>
      <c r="H137">
        <v>27.69</v>
      </c>
      <c r="I137">
        <v>29.91</v>
      </c>
      <c r="J137" t="str">
        <f>VLOOKUP(C137,'Nazwy i kody z cennika 2021'!$B$2:$G$301,6,FALSE)</f>
        <v>5907752643156</v>
      </c>
      <c r="K137">
        <f t="shared" si="2"/>
        <v>32</v>
      </c>
    </row>
    <row r="138" spans="1:11" x14ac:dyDescent="0.25">
      <c r="A138">
        <v>137</v>
      </c>
      <c r="B138" t="s">
        <v>612</v>
      </c>
      <c r="C138" t="s">
        <v>261</v>
      </c>
      <c r="D138" t="s">
        <v>261</v>
      </c>
      <c r="E138" t="s">
        <v>613</v>
      </c>
      <c r="F138" t="s">
        <v>622</v>
      </c>
      <c r="G138">
        <v>8</v>
      </c>
      <c r="H138">
        <v>14.69</v>
      </c>
      <c r="I138">
        <v>15.87</v>
      </c>
      <c r="J138" t="str">
        <f>VLOOKUP(C138,'Nazwy i kody z cennika 2021'!$B$2:$G$301,6,FALSE)</f>
        <v>5907752643095</v>
      </c>
      <c r="K138">
        <f t="shared" si="2"/>
        <v>22</v>
      </c>
    </row>
    <row r="139" spans="1:11" x14ac:dyDescent="0.25">
      <c r="A139">
        <v>138</v>
      </c>
      <c r="B139" t="s">
        <v>612</v>
      </c>
      <c r="C139" t="s">
        <v>262</v>
      </c>
      <c r="D139" t="s">
        <v>262</v>
      </c>
      <c r="E139" t="s">
        <v>613</v>
      </c>
      <c r="F139" t="s">
        <v>622</v>
      </c>
      <c r="G139">
        <v>8</v>
      </c>
      <c r="H139">
        <v>10.74</v>
      </c>
      <c r="I139">
        <v>11.6</v>
      </c>
      <c r="J139" t="str">
        <f>VLOOKUP(C139,'Nazwy i kody z cennika 2021'!$B$2:$G$301,6,FALSE)</f>
        <v>5907752643101</v>
      </c>
      <c r="K139">
        <f t="shared" si="2"/>
        <v>23</v>
      </c>
    </row>
    <row r="140" spans="1:11" x14ac:dyDescent="0.25">
      <c r="A140">
        <v>139</v>
      </c>
      <c r="B140" t="s">
        <v>612</v>
      </c>
      <c r="C140" t="s">
        <v>263</v>
      </c>
      <c r="D140" t="s">
        <v>263</v>
      </c>
      <c r="E140" t="s">
        <v>613</v>
      </c>
      <c r="F140" t="s">
        <v>622</v>
      </c>
      <c r="G140">
        <v>8</v>
      </c>
      <c r="H140">
        <v>22.04</v>
      </c>
      <c r="I140">
        <v>23.8</v>
      </c>
      <c r="J140" t="str">
        <f>VLOOKUP(C140,'Nazwy i kody z cennika 2021'!$B$2:$G$301,6,FALSE)</f>
        <v>5907752643163</v>
      </c>
      <c r="K140">
        <f t="shared" si="2"/>
        <v>27</v>
      </c>
    </row>
    <row r="141" spans="1:11" x14ac:dyDescent="0.25">
      <c r="A141">
        <v>140</v>
      </c>
      <c r="B141" t="s">
        <v>612</v>
      </c>
      <c r="C141" t="s">
        <v>264</v>
      </c>
      <c r="D141" t="s">
        <v>264</v>
      </c>
      <c r="E141" t="s">
        <v>613</v>
      </c>
      <c r="F141" t="s">
        <v>622</v>
      </c>
      <c r="G141">
        <v>8</v>
      </c>
      <c r="H141">
        <v>9.0399999999999991</v>
      </c>
      <c r="I141">
        <v>9.76</v>
      </c>
      <c r="J141" t="str">
        <f>VLOOKUP(C141,'Nazwy i kody z cennika 2021'!$B$2:$G$301,6,FALSE)</f>
        <v>5907752643118</v>
      </c>
      <c r="K141">
        <f t="shared" si="2"/>
        <v>28</v>
      </c>
    </row>
    <row r="142" spans="1:11" x14ac:dyDescent="0.25">
      <c r="A142">
        <v>141</v>
      </c>
      <c r="B142" t="s">
        <v>612</v>
      </c>
      <c r="C142" t="s">
        <v>265</v>
      </c>
      <c r="D142" t="s">
        <v>265</v>
      </c>
      <c r="E142" t="s">
        <v>613</v>
      </c>
      <c r="F142" t="s">
        <v>622</v>
      </c>
      <c r="G142">
        <v>8</v>
      </c>
      <c r="H142">
        <v>28.25</v>
      </c>
      <c r="I142">
        <v>30.51</v>
      </c>
      <c r="J142" t="str">
        <f>VLOOKUP(C142,'Nazwy i kody z cennika 2021'!$B$2:$G$301,6,FALSE)</f>
        <v>5907752643125</v>
      </c>
      <c r="K142">
        <f t="shared" si="2"/>
        <v>26</v>
      </c>
    </row>
    <row r="143" spans="1:11" x14ac:dyDescent="0.25">
      <c r="A143">
        <v>142</v>
      </c>
      <c r="B143" t="s">
        <v>612</v>
      </c>
      <c r="C143" t="s">
        <v>154</v>
      </c>
      <c r="D143" t="s">
        <v>787</v>
      </c>
      <c r="E143" t="s">
        <v>613</v>
      </c>
      <c r="F143" t="s">
        <v>616</v>
      </c>
      <c r="G143">
        <v>23</v>
      </c>
      <c r="H143">
        <v>11.3</v>
      </c>
      <c r="I143">
        <v>13.9</v>
      </c>
      <c r="J143" t="str">
        <f>VLOOKUP(C143,'Nazwy i kody z cennika 2021'!$B$2:$G$301,6,FALSE)</f>
        <v>5907752643323</v>
      </c>
      <c r="K143">
        <f t="shared" si="2"/>
        <v>21</v>
      </c>
    </row>
    <row r="144" spans="1:11" x14ac:dyDescent="0.25">
      <c r="A144">
        <v>143</v>
      </c>
      <c r="B144" t="s">
        <v>612</v>
      </c>
      <c r="C144" t="s">
        <v>155</v>
      </c>
      <c r="D144" t="s">
        <v>788</v>
      </c>
      <c r="E144" t="s">
        <v>613</v>
      </c>
      <c r="F144" t="s">
        <v>616</v>
      </c>
      <c r="G144">
        <v>23</v>
      </c>
      <c r="H144">
        <v>3.39</v>
      </c>
      <c r="I144">
        <v>4.17</v>
      </c>
      <c r="J144" t="str">
        <f>VLOOKUP(C144,'Nazwy i kody z cennika 2021'!$B$2:$G$301,6,FALSE)</f>
        <v>5905279799400</v>
      </c>
      <c r="K144">
        <f t="shared" si="2"/>
        <v>21</v>
      </c>
    </row>
    <row r="145" spans="1:11" x14ac:dyDescent="0.25">
      <c r="A145">
        <v>144</v>
      </c>
      <c r="B145" t="s">
        <v>612</v>
      </c>
      <c r="C145" t="s">
        <v>293</v>
      </c>
      <c r="D145" t="s">
        <v>721</v>
      </c>
      <c r="E145" t="s">
        <v>613</v>
      </c>
      <c r="F145" t="s">
        <v>614</v>
      </c>
      <c r="G145">
        <v>23</v>
      </c>
      <c r="H145">
        <v>4.75</v>
      </c>
      <c r="I145">
        <v>5.84</v>
      </c>
      <c r="J145" t="str">
        <f>VLOOKUP(C145,'Nazwy i kody z cennika 2021'!$B$2:$G$301,6,FALSE)</f>
        <v>5906365702151</v>
      </c>
      <c r="K145">
        <f t="shared" si="2"/>
        <v>17</v>
      </c>
    </row>
    <row r="146" spans="1:11" x14ac:dyDescent="0.25">
      <c r="A146">
        <v>145</v>
      </c>
      <c r="B146" t="s">
        <v>612</v>
      </c>
      <c r="C146" t="s">
        <v>266</v>
      </c>
      <c r="D146" t="s">
        <v>266</v>
      </c>
      <c r="E146" t="s">
        <v>613</v>
      </c>
      <c r="F146" t="s">
        <v>622</v>
      </c>
      <c r="G146">
        <v>8</v>
      </c>
      <c r="H146">
        <v>6.78</v>
      </c>
      <c r="I146">
        <v>7.32</v>
      </c>
      <c r="J146" t="str">
        <f>VLOOKUP(C146,'Nazwy i kody z cennika 2021'!$B$2:$G$301,6,FALSE)</f>
        <v>5907752643187</v>
      </c>
      <c r="K146">
        <f t="shared" si="2"/>
        <v>21</v>
      </c>
    </row>
    <row r="147" spans="1:11" x14ac:dyDescent="0.25">
      <c r="A147">
        <v>146</v>
      </c>
      <c r="B147" t="s">
        <v>612</v>
      </c>
      <c r="C147" t="s">
        <v>267</v>
      </c>
      <c r="D147" t="s">
        <v>267</v>
      </c>
      <c r="E147" t="s">
        <v>613</v>
      </c>
      <c r="F147" t="s">
        <v>622</v>
      </c>
      <c r="G147">
        <v>8</v>
      </c>
      <c r="H147">
        <v>16.95</v>
      </c>
      <c r="I147">
        <v>18.309999999999999</v>
      </c>
      <c r="J147" t="str">
        <f>VLOOKUP(C147,'Nazwy i kody z cennika 2021'!$B$2:$G$301,6,FALSE)</f>
        <v>5907752643231</v>
      </c>
      <c r="K147">
        <f t="shared" si="2"/>
        <v>22</v>
      </c>
    </row>
    <row r="148" spans="1:11" x14ac:dyDescent="0.25">
      <c r="A148">
        <v>147</v>
      </c>
      <c r="B148" t="s">
        <v>612</v>
      </c>
      <c r="C148" t="s">
        <v>268</v>
      </c>
      <c r="D148" t="s">
        <v>268</v>
      </c>
      <c r="E148" t="s">
        <v>613</v>
      </c>
      <c r="F148" t="s">
        <v>622</v>
      </c>
      <c r="G148">
        <v>8</v>
      </c>
      <c r="H148">
        <v>14.13</v>
      </c>
      <c r="I148">
        <v>15.26</v>
      </c>
      <c r="J148" t="str">
        <f>VLOOKUP(C148,'Nazwy i kody z cennika 2021'!$B$2:$G$301,6,FALSE)</f>
        <v>5907752643248</v>
      </c>
      <c r="K148">
        <f t="shared" si="2"/>
        <v>22</v>
      </c>
    </row>
    <row r="149" spans="1:11" x14ac:dyDescent="0.25">
      <c r="A149">
        <v>148</v>
      </c>
      <c r="B149" t="s">
        <v>612</v>
      </c>
      <c r="C149" t="s">
        <v>269</v>
      </c>
      <c r="D149" t="s">
        <v>813</v>
      </c>
      <c r="E149" t="s">
        <v>613</v>
      </c>
      <c r="F149" t="s">
        <v>622</v>
      </c>
      <c r="G149">
        <v>8</v>
      </c>
      <c r="H149">
        <v>28.25</v>
      </c>
      <c r="I149">
        <v>30.51</v>
      </c>
      <c r="J149" t="str">
        <f>VLOOKUP(C149,'Nazwy i kody z cennika 2021'!$B$2:$G$301,6,FALSE)</f>
        <v>5907752643224</v>
      </c>
      <c r="K149">
        <f t="shared" si="2"/>
        <v>32</v>
      </c>
    </row>
    <row r="150" spans="1:11" x14ac:dyDescent="0.25">
      <c r="A150">
        <v>149</v>
      </c>
      <c r="B150" t="s">
        <v>612</v>
      </c>
      <c r="C150" t="s">
        <v>270</v>
      </c>
      <c r="D150" t="s">
        <v>270</v>
      </c>
      <c r="E150" t="s">
        <v>613</v>
      </c>
      <c r="F150" t="s">
        <v>622</v>
      </c>
      <c r="G150">
        <v>8</v>
      </c>
      <c r="H150">
        <v>13</v>
      </c>
      <c r="I150">
        <v>14.04</v>
      </c>
      <c r="J150" t="str">
        <f>VLOOKUP(C150,'Nazwy i kody z cennika 2021'!$B$2:$G$301,6,FALSE)</f>
        <v>5907752643200</v>
      </c>
      <c r="K150">
        <f t="shared" si="2"/>
        <v>28</v>
      </c>
    </row>
    <row r="151" spans="1:11" x14ac:dyDescent="0.25">
      <c r="A151">
        <v>150</v>
      </c>
      <c r="B151" t="s">
        <v>612</v>
      </c>
      <c r="C151" t="s">
        <v>271</v>
      </c>
      <c r="D151" t="s">
        <v>271</v>
      </c>
      <c r="E151" t="s">
        <v>613</v>
      </c>
      <c r="F151" t="s">
        <v>622</v>
      </c>
      <c r="G151">
        <v>8</v>
      </c>
      <c r="H151">
        <v>24.86</v>
      </c>
      <c r="I151">
        <v>26.85</v>
      </c>
      <c r="J151" t="str">
        <f>VLOOKUP(C151,'Nazwy i kody z cennika 2021'!$B$2:$G$301,6,FALSE)</f>
        <v>5907752643194</v>
      </c>
      <c r="K151">
        <f t="shared" si="2"/>
        <v>27</v>
      </c>
    </row>
    <row r="152" spans="1:11" x14ac:dyDescent="0.25">
      <c r="A152">
        <v>151</v>
      </c>
      <c r="B152" t="s">
        <v>612</v>
      </c>
      <c r="C152" t="s">
        <v>272</v>
      </c>
      <c r="D152" t="s">
        <v>272</v>
      </c>
      <c r="E152" t="s">
        <v>613</v>
      </c>
      <c r="F152" t="s">
        <v>622</v>
      </c>
      <c r="G152">
        <v>8</v>
      </c>
      <c r="H152">
        <v>11.3</v>
      </c>
      <c r="I152">
        <v>12.2</v>
      </c>
      <c r="J152" t="str">
        <f>VLOOKUP(C152,'Nazwy i kody z cennika 2021'!$B$2:$G$301,6,FALSE)</f>
        <v>5907752643217</v>
      </c>
      <c r="K152">
        <f t="shared" si="2"/>
        <v>18</v>
      </c>
    </row>
    <row r="153" spans="1:11" x14ac:dyDescent="0.25">
      <c r="A153">
        <v>152</v>
      </c>
      <c r="B153" t="s">
        <v>612</v>
      </c>
      <c r="C153" t="s">
        <v>273</v>
      </c>
      <c r="D153" t="s">
        <v>814</v>
      </c>
      <c r="E153" t="s">
        <v>643</v>
      </c>
      <c r="F153" t="s">
        <v>622</v>
      </c>
      <c r="G153">
        <v>8</v>
      </c>
      <c r="H153">
        <v>25.99</v>
      </c>
      <c r="I153">
        <v>28.07</v>
      </c>
      <c r="J153" t="str">
        <f>VLOOKUP(C153,'Nazwy i kody z cennika 2021'!$B$2:$G$301,6,FALSE)</f>
        <v>5905279799356</v>
      </c>
      <c r="K153">
        <f t="shared" si="2"/>
        <v>34</v>
      </c>
    </row>
    <row r="154" spans="1:11" x14ac:dyDescent="0.25">
      <c r="A154">
        <v>153</v>
      </c>
      <c r="B154" t="s">
        <v>612</v>
      </c>
      <c r="C154" t="s">
        <v>233</v>
      </c>
      <c r="D154" t="s">
        <v>694</v>
      </c>
      <c r="E154" t="s">
        <v>613</v>
      </c>
      <c r="F154" t="s">
        <v>615</v>
      </c>
      <c r="G154">
        <v>23</v>
      </c>
      <c r="H154">
        <v>2.4900000000000002</v>
      </c>
      <c r="I154">
        <v>3.06</v>
      </c>
      <c r="J154" t="str">
        <f>VLOOKUP(C154,'Nazwy i kody z cennika 2021'!$B$2:$G$301,6,FALSE)</f>
        <v>5905279799233</v>
      </c>
      <c r="K154">
        <f t="shared" si="2"/>
        <v>17</v>
      </c>
    </row>
    <row r="155" spans="1:11" x14ac:dyDescent="0.25">
      <c r="A155">
        <v>154</v>
      </c>
      <c r="B155" t="s">
        <v>612</v>
      </c>
      <c r="C155" t="s">
        <v>234</v>
      </c>
      <c r="D155" t="s">
        <v>695</v>
      </c>
      <c r="E155" t="s">
        <v>613</v>
      </c>
      <c r="F155" t="s">
        <v>615</v>
      </c>
      <c r="G155">
        <v>23</v>
      </c>
      <c r="H155">
        <v>3.62</v>
      </c>
      <c r="I155">
        <v>4.45</v>
      </c>
      <c r="J155" t="str">
        <f>VLOOKUP(C155,'Nazwy i kody z cennika 2021'!$B$2:$G$301,6,FALSE)</f>
        <v>5905279799073</v>
      </c>
      <c r="K155">
        <f t="shared" si="2"/>
        <v>21</v>
      </c>
    </row>
    <row r="156" spans="1:11" x14ac:dyDescent="0.25">
      <c r="A156">
        <v>155</v>
      </c>
      <c r="B156" t="s">
        <v>612</v>
      </c>
      <c r="C156" t="s">
        <v>294</v>
      </c>
      <c r="D156" t="s">
        <v>722</v>
      </c>
      <c r="E156" t="s">
        <v>613</v>
      </c>
      <c r="F156" t="s">
        <v>614</v>
      </c>
      <c r="G156">
        <v>23</v>
      </c>
      <c r="H156">
        <v>2.71</v>
      </c>
      <c r="I156">
        <v>3.33</v>
      </c>
      <c r="J156" t="str">
        <f>VLOOKUP(C156,'Nazwy i kody z cennika 2021'!$B$2:$G$301,6,FALSE)</f>
        <v>5906365702953</v>
      </c>
      <c r="K156">
        <f t="shared" si="2"/>
        <v>19</v>
      </c>
    </row>
    <row r="157" spans="1:11" x14ac:dyDescent="0.25">
      <c r="A157">
        <v>156</v>
      </c>
      <c r="B157" t="s">
        <v>612</v>
      </c>
      <c r="C157" t="s">
        <v>235</v>
      </c>
      <c r="D157" t="s">
        <v>696</v>
      </c>
      <c r="E157" t="s">
        <v>613</v>
      </c>
      <c r="F157" t="s">
        <v>615</v>
      </c>
      <c r="G157">
        <v>23</v>
      </c>
      <c r="H157">
        <v>2.4900000000000002</v>
      </c>
      <c r="I157">
        <v>3.06</v>
      </c>
      <c r="J157" t="str">
        <f>VLOOKUP(C157,'Nazwy i kody z cennika 2021'!$B$2:$G$301,6,FALSE)</f>
        <v>5906365702816</v>
      </c>
      <c r="K157">
        <f t="shared" si="2"/>
        <v>17</v>
      </c>
    </row>
    <row r="158" spans="1:11" x14ac:dyDescent="0.25">
      <c r="A158">
        <v>157</v>
      </c>
      <c r="B158" t="s">
        <v>612</v>
      </c>
      <c r="C158" t="s">
        <v>157</v>
      </c>
      <c r="D158" t="s">
        <v>157</v>
      </c>
      <c r="E158" t="s">
        <v>613</v>
      </c>
      <c r="F158" t="s">
        <v>616</v>
      </c>
      <c r="G158">
        <v>23</v>
      </c>
      <c r="H158">
        <v>2.2599999999999998</v>
      </c>
      <c r="I158">
        <v>2.78</v>
      </c>
      <c r="J158" t="str">
        <f>VLOOKUP(C158,'Nazwy i kody z cennika 2021'!$B$2:$G$301,6,FALSE)</f>
        <v>5907752643392</v>
      </c>
      <c r="K158">
        <f t="shared" si="2"/>
        <v>30</v>
      </c>
    </row>
    <row r="159" spans="1:11" x14ac:dyDescent="0.25">
      <c r="A159">
        <v>158</v>
      </c>
      <c r="B159" t="s">
        <v>612</v>
      </c>
      <c r="C159" t="s">
        <v>295</v>
      </c>
      <c r="D159" t="s">
        <v>723</v>
      </c>
      <c r="E159" t="s">
        <v>613</v>
      </c>
      <c r="F159" t="s">
        <v>614</v>
      </c>
      <c r="G159">
        <v>23</v>
      </c>
      <c r="H159">
        <v>2.4900000000000002</v>
      </c>
      <c r="I159">
        <v>3.06</v>
      </c>
      <c r="J159" t="str">
        <f>VLOOKUP(C159,'Nazwy i kody z cennika 2021'!$B$2:$G$301,6,FALSE)</f>
        <v>5906365702182</v>
      </c>
      <c r="K159">
        <f t="shared" si="2"/>
        <v>17</v>
      </c>
    </row>
    <row r="160" spans="1:11" x14ac:dyDescent="0.25">
      <c r="A160">
        <v>159</v>
      </c>
      <c r="B160" t="s">
        <v>612</v>
      </c>
      <c r="C160" t="s">
        <v>158</v>
      </c>
      <c r="D160" t="s">
        <v>789</v>
      </c>
      <c r="E160" t="s">
        <v>613</v>
      </c>
      <c r="F160" t="s">
        <v>616</v>
      </c>
      <c r="G160">
        <v>23</v>
      </c>
      <c r="H160">
        <v>2.94</v>
      </c>
      <c r="I160">
        <v>3.62</v>
      </c>
      <c r="J160" t="str">
        <f>VLOOKUP(C160,'Nazwy i kody z cennika 2021'!$B$2:$G$301,6,FALSE)</f>
        <v>5906365702199</v>
      </c>
      <c r="K160">
        <f t="shared" si="2"/>
        <v>21</v>
      </c>
    </row>
    <row r="161" spans="1:11" x14ac:dyDescent="0.25">
      <c r="A161">
        <v>160</v>
      </c>
      <c r="B161" t="s">
        <v>612</v>
      </c>
      <c r="C161" t="s">
        <v>159</v>
      </c>
      <c r="D161" t="s">
        <v>790</v>
      </c>
      <c r="E161" t="s">
        <v>613</v>
      </c>
      <c r="F161" t="s">
        <v>616</v>
      </c>
      <c r="G161">
        <v>23</v>
      </c>
      <c r="H161">
        <v>3.39</v>
      </c>
      <c r="I161">
        <v>4.17</v>
      </c>
      <c r="J161" t="str">
        <f>VLOOKUP(C161,'Nazwy i kody z cennika 2021'!$B$2:$G$301,6,FALSE)</f>
        <v>5906365702779</v>
      </c>
      <c r="K161">
        <f t="shared" si="2"/>
        <v>28</v>
      </c>
    </row>
    <row r="162" spans="1:11" x14ac:dyDescent="0.25">
      <c r="A162">
        <v>161</v>
      </c>
      <c r="B162" t="s">
        <v>612</v>
      </c>
      <c r="C162" t="s">
        <v>236</v>
      </c>
      <c r="D162" t="s">
        <v>697</v>
      </c>
      <c r="E162" t="s">
        <v>613</v>
      </c>
      <c r="F162" t="s">
        <v>615</v>
      </c>
      <c r="G162">
        <v>23</v>
      </c>
      <c r="H162">
        <v>9.0399999999999991</v>
      </c>
      <c r="I162">
        <v>11.12</v>
      </c>
      <c r="J162" t="str">
        <f>VLOOKUP(C162,'Nazwy i kody z cennika 2021'!$B$2:$G$301,6,FALSE)</f>
        <v>5905279799370</v>
      </c>
      <c r="K162">
        <f t="shared" si="2"/>
        <v>31</v>
      </c>
    </row>
    <row r="163" spans="1:11" x14ac:dyDescent="0.25">
      <c r="A163">
        <v>162</v>
      </c>
      <c r="B163" t="s">
        <v>612</v>
      </c>
      <c r="C163" t="s">
        <v>644</v>
      </c>
      <c r="D163" t="s">
        <v>791</v>
      </c>
      <c r="E163" t="s">
        <v>613</v>
      </c>
      <c r="F163" t="s">
        <v>616</v>
      </c>
      <c r="G163">
        <v>23</v>
      </c>
      <c r="H163">
        <v>7.57</v>
      </c>
      <c r="I163">
        <v>9.31</v>
      </c>
      <c r="K163">
        <f t="shared" si="2"/>
        <v>19</v>
      </c>
    </row>
    <row r="164" spans="1:11" x14ac:dyDescent="0.25">
      <c r="A164">
        <v>163</v>
      </c>
      <c r="B164" t="s">
        <v>612</v>
      </c>
      <c r="C164" t="s">
        <v>274</v>
      </c>
      <c r="D164" t="s">
        <v>274</v>
      </c>
      <c r="E164" t="s">
        <v>613</v>
      </c>
      <c r="F164" t="s">
        <v>622</v>
      </c>
      <c r="G164">
        <v>8</v>
      </c>
      <c r="H164">
        <v>39.549999999999997</v>
      </c>
      <c r="I164">
        <v>42.71</v>
      </c>
      <c r="J164" t="str">
        <f>VLOOKUP(C164,'Nazwy i kody z cennika 2021'!$B$2:$G$301,6,FALSE)</f>
        <v>5907752643255</v>
      </c>
      <c r="K164">
        <f t="shared" si="2"/>
        <v>28</v>
      </c>
    </row>
    <row r="165" spans="1:11" x14ac:dyDescent="0.25">
      <c r="A165">
        <v>164</v>
      </c>
      <c r="B165" t="s">
        <v>612</v>
      </c>
      <c r="C165" t="s">
        <v>237</v>
      </c>
      <c r="D165" t="s">
        <v>698</v>
      </c>
      <c r="E165" t="s">
        <v>613</v>
      </c>
      <c r="F165" t="s">
        <v>615</v>
      </c>
      <c r="G165">
        <v>8</v>
      </c>
      <c r="H165">
        <v>4.18</v>
      </c>
      <c r="I165">
        <v>4.51</v>
      </c>
      <c r="J165" t="str">
        <f>VLOOKUP(C165,'Nazwy i kody z cennika 2021'!$B$2:$G$301,6,FALSE)</f>
        <v>5906365702496</v>
      </c>
      <c r="K165">
        <f t="shared" si="2"/>
        <v>27</v>
      </c>
    </row>
    <row r="166" spans="1:11" x14ac:dyDescent="0.25">
      <c r="A166">
        <v>165</v>
      </c>
      <c r="B166" t="s">
        <v>612</v>
      </c>
      <c r="C166" t="s">
        <v>160</v>
      </c>
      <c r="D166" t="s">
        <v>792</v>
      </c>
      <c r="E166" t="s">
        <v>613</v>
      </c>
      <c r="F166" t="s">
        <v>616</v>
      </c>
      <c r="G166">
        <v>8</v>
      </c>
      <c r="H166">
        <v>2.2599999999999998</v>
      </c>
      <c r="I166">
        <v>2.44</v>
      </c>
      <c r="J166" t="str">
        <f>VLOOKUP(C166,'Nazwy i kody z cennika 2021'!$B$2:$G$301,6,FALSE)</f>
        <v>5907752643729</v>
      </c>
      <c r="K166">
        <f t="shared" si="2"/>
        <v>13</v>
      </c>
    </row>
    <row r="167" spans="1:11" x14ac:dyDescent="0.25">
      <c r="A167">
        <v>166</v>
      </c>
      <c r="B167" t="s">
        <v>612</v>
      </c>
      <c r="C167" t="s">
        <v>238</v>
      </c>
      <c r="D167" t="s">
        <v>699</v>
      </c>
      <c r="E167" t="s">
        <v>613</v>
      </c>
      <c r="F167" t="s">
        <v>615</v>
      </c>
      <c r="G167">
        <v>23</v>
      </c>
      <c r="H167">
        <v>2.4900000000000002</v>
      </c>
      <c r="I167">
        <v>3.06</v>
      </c>
      <c r="J167" t="str">
        <f>VLOOKUP(C167,'Nazwy i kody z cennika 2021'!$B$2:$G$301,6,FALSE)</f>
        <v>5905279799202</v>
      </c>
      <c r="K167">
        <f t="shared" si="2"/>
        <v>22</v>
      </c>
    </row>
    <row r="168" spans="1:11" x14ac:dyDescent="0.25">
      <c r="A168">
        <v>167</v>
      </c>
      <c r="B168" t="s">
        <v>612</v>
      </c>
      <c r="C168" t="s">
        <v>239</v>
      </c>
      <c r="D168" t="s">
        <v>700</v>
      </c>
      <c r="E168" t="s">
        <v>613</v>
      </c>
      <c r="F168" t="s">
        <v>615</v>
      </c>
      <c r="G168">
        <v>23</v>
      </c>
      <c r="H168">
        <v>8.14</v>
      </c>
      <c r="I168">
        <v>10.01</v>
      </c>
      <c r="J168" t="str">
        <f>VLOOKUP(C168,'Nazwy i kody z cennika 2021'!$B$2:$G$301,6,FALSE)</f>
        <v>5906365702205</v>
      </c>
      <c r="K168">
        <f t="shared" si="2"/>
        <v>27</v>
      </c>
    </row>
    <row r="169" spans="1:11" x14ac:dyDescent="0.25">
      <c r="A169">
        <v>168</v>
      </c>
      <c r="B169" t="s">
        <v>612</v>
      </c>
      <c r="C169" t="s">
        <v>161</v>
      </c>
      <c r="D169" t="s">
        <v>161</v>
      </c>
      <c r="E169" t="s">
        <v>613</v>
      </c>
      <c r="F169" t="s">
        <v>616</v>
      </c>
      <c r="G169">
        <v>23</v>
      </c>
      <c r="H169">
        <v>4.5199999999999996</v>
      </c>
      <c r="I169">
        <v>5.56</v>
      </c>
      <c r="J169" t="str">
        <f>VLOOKUP(C169,'Nazwy i kody z cennika 2021'!$B$2:$G$301,6,FALSE)</f>
        <v>5905279799561</v>
      </c>
      <c r="K169">
        <f t="shared" si="2"/>
        <v>31</v>
      </c>
    </row>
    <row r="170" spans="1:11" x14ac:dyDescent="0.25">
      <c r="A170">
        <v>169</v>
      </c>
      <c r="B170" t="s">
        <v>612</v>
      </c>
      <c r="C170" t="s">
        <v>296</v>
      </c>
      <c r="D170" t="s">
        <v>724</v>
      </c>
      <c r="E170" t="s">
        <v>613</v>
      </c>
      <c r="F170" t="s">
        <v>614</v>
      </c>
      <c r="G170">
        <v>23</v>
      </c>
      <c r="H170">
        <v>3.39</v>
      </c>
      <c r="I170">
        <v>4.17</v>
      </c>
      <c r="J170" t="str">
        <f>VLOOKUP(C170,'Nazwy i kody z cennika 2021'!$B$2:$G$301,6,FALSE)</f>
        <v>5906365702212</v>
      </c>
      <c r="K170">
        <f t="shared" si="2"/>
        <v>14</v>
      </c>
    </row>
    <row r="171" spans="1:11" x14ac:dyDescent="0.25">
      <c r="A171">
        <v>170</v>
      </c>
      <c r="B171" t="s">
        <v>612</v>
      </c>
      <c r="C171" t="s">
        <v>297</v>
      </c>
      <c r="D171" t="s">
        <v>725</v>
      </c>
      <c r="E171" t="s">
        <v>613</v>
      </c>
      <c r="F171" t="s">
        <v>614</v>
      </c>
      <c r="G171">
        <v>23</v>
      </c>
      <c r="H171">
        <v>2.94</v>
      </c>
      <c r="I171">
        <v>3.62</v>
      </c>
      <c r="J171" t="str">
        <f>VLOOKUP(C171,'Nazwy i kody z cennika 2021'!$B$2:$G$301,6,FALSE)</f>
        <v>5906365702229</v>
      </c>
      <c r="K171">
        <f t="shared" si="2"/>
        <v>17</v>
      </c>
    </row>
    <row r="172" spans="1:11" x14ac:dyDescent="0.25">
      <c r="A172">
        <v>171</v>
      </c>
      <c r="B172" t="s">
        <v>612</v>
      </c>
      <c r="C172" t="s">
        <v>242</v>
      </c>
      <c r="D172" t="s">
        <v>746</v>
      </c>
      <c r="E172" t="s">
        <v>613</v>
      </c>
      <c r="F172" t="s">
        <v>615</v>
      </c>
      <c r="G172">
        <v>5</v>
      </c>
      <c r="H172">
        <v>2.6</v>
      </c>
      <c r="I172">
        <v>2.73</v>
      </c>
      <c r="J172" t="str">
        <f>VLOOKUP(C172,'Nazwy i kody z cennika 2021'!$B$2:$G$301,6,FALSE)</f>
        <v>5905279799189</v>
      </c>
      <c r="K172">
        <f t="shared" si="2"/>
        <v>19</v>
      </c>
    </row>
    <row r="173" spans="1:11" x14ac:dyDescent="0.25">
      <c r="A173">
        <v>172</v>
      </c>
      <c r="B173" t="s">
        <v>612</v>
      </c>
      <c r="C173" t="s">
        <v>275</v>
      </c>
      <c r="D173" t="s">
        <v>275</v>
      </c>
      <c r="E173" t="s">
        <v>613</v>
      </c>
      <c r="F173" t="s">
        <v>622</v>
      </c>
      <c r="G173">
        <v>8</v>
      </c>
      <c r="H173">
        <v>39.549999999999997</v>
      </c>
      <c r="I173">
        <v>42.71</v>
      </c>
      <c r="J173" t="str">
        <f>VLOOKUP(C173,'Nazwy i kody z cennika 2021'!$B$2:$G$301,6,FALSE)</f>
        <v>5907752643262</v>
      </c>
      <c r="K173">
        <f t="shared" si="2"/>
        <v>28</v>
      </c>
    </row>
    <row r="174" spans="1:11" x14ac:dyDescent="0.25">
      <c r="A174">
        <v>173</v>
      </c>
      <c r="B174" t="s">
        <v>612</v>
      </c>
      <c r="C174" t="s">
        <v>243</v>
      </c>
      <c r="D174" t="s">
        <v>701</v>
      </c>
      <c r="E174" t="s">
        <v>613</v>
      </c>
      <c r="F174" t="s">
        <v>615</v>
      </c>
      <c r="G174">
        <v>23</v>
      </c>
      <c r="H174">
        <v>2.2599999999999998</v>
      </c>
      <c r="I174">
        <v>2.78</v>
      </c>
      <c r="J174" t="str">
        <f>VLOOKUP(C174,'Nazwy i kody z cennika 2021'!$B$2:$G$301,6,FALSE)</f>
        <v>5905279799219</v>
      </c>
      <c r="K174">
        <f t="shared" si="2"/>
        <v>16</v>
      </c>
    </row>
    <row r="175" spans="1:11" x14ac:dyDescent="0.25">
      <c r="A175">
        <v>174</v>
      </c>
      <c r="B175" t="s">
        <v>612</v>
      </c>
      <c r="C175" t="s">
        <v>162</v>
      </c>
      <c r="D175" t="s">
        <v>162</v>
      </c>
      <c r="E175" t="s">
        <v>613</v>
      </c>
      <c r="F175" t="s">
        <v>616</v>
      </c>
      <c r="G175">
        <v>23</v>
      </c>
      <c r="H175">
        <v>5.2</v>
      </c>
      <c r="I175">
        <v>6.4</v>
      </c>
      <c r="J175" t="str">
        <f>VLOOKUP(C175,'Nazwy i kody z cennika 2021'!$B$2:$G$301,6,FALSE)</f>
        <v>5907752643347</v>
      </c>
      <c r="K175">
        <f t="shared" si="2"/>
        <v>30</v>
      </c>
    </row>
    <row r="176" spans="1:11" x14ac:dyDescent="0.25">
      <c r="A176">
        <v>175</v>
      </c>
      <c r="B176" t="s">
        <v>612</v>
      </c>
      <c r="C176" t="s">
        <v>163</v>
      </c>
      <c r="D176" t="s">
        <v>793</v>
      </c>
      <c r="E176" t="s">
        <v>613</v>
      </c>
      <c r="F176" t="s">
        <v>616</v>
      </c>
      <c r="G176">
        <v>23</v>
      </c>
      <c r="H176">
        <v>2.83</v>
      </c>
      <c r="I176">
        <v>3.48</v>
      </c>
      <c r="J176" t="str">
        <f>VLOOKUP(C176,'Nazwy i kody z cennika 2021'!$B$2:$G$301,6,FALSE)</f>
        <v>5906365702236</v>
      </c>
      <c r="K176">
        <f t="shared" si="2"/>
        <v>19</v>
      </c>
    </row>
    <row r="177" spans="1:11" x14ac:dyDescent="0.25">
      <c r="A177">
        <v>176</v>
      </c>
      <c r="B177" t="s">
        <v>612</v>
      </c>
      <c r="C177" t="s">
        <v>247</v>
      </c>
      <c r="D177" t="s">
        <v>702</v>
      </c>
      <c r="E177" t="s">
        <v>613</v>
      </c>
      <c r="F177" t="s">
        <v>615</v>
      </c>
      <c r="G177">
        <v>23</v>
      </c>
      <c r="H177">
        <v>2.2599999999999998</v>
      </c>
      <c r="I177">
        <v>2.78</v>
      </c>
      <c r="J177" t="str">
        <f>VLOOKUP(C177,'Nazwy i kody z cennika 2021'!$B$2:$G$301,6,FALSE)</f>
        <v>5905279799240</v>
      </c>
      <c r="K177">
        <f t="shared" si="2"/>
        <v>16</v>
      </c>
    </row>
    <row r="178" spans="1:11" x14ac:dyDescent="0.25">
      <c r="A178">
        <v>177</v>
      </c>
      <c r="B178" t="s">
        <v>612</v>
      </c>
      <c r="C178" t="s">
        <v>248</v>
      </c>
      <c r="D178" t="s">
        <v>703</v>
      </c>
      <c r="E178" t="s">
        <v>613</v>
      </c>
      <c r="F178" t="s">
        <v>615</v>
      </c>
      <c r="G178">
        <v>23</v>
      </c>
      <c r="H178">
        <v>2.4900000000000002</v>
      </c>
      <c r="I178">
        <v>3.06</v>
      </c>
      <c r="J178" t="str">
        <f>VLOOKUP(C178,'Nazwy i kody z cennika 2021'!$B$2:$G$301,6,FALSE)</f>
        <v>5905279799172</v>
      </c>
      <c r="K178">
        <f t="shared" si="2"/>
        <v>16</v>
      </c>
    </row>
    <row r="179" spans="1:11" x14ac:dyDescent="0.25">
      <c r="A179">
        <v>178</v>
      </c>
      <c r="B179" t="s">
        <v>612</v>
      </c>
      <c r="C179" t="s">
        <v>298</v>
      </c>
      <c r="D179" t="s">
        <v>726</v>
      </c>
      <c r="E179" t="s">
        <v>613</v>
      </c>
      <c r="F179" t="s">
        <v>614</v>
      </c>
      <c r="G179">
        <v>23</v>
      </c>
      <c r="H179">
        <v>11.3</v>
      </c>
      <c r="I179">
        <v>13.9</v>
      </c>
      <c r="J179" t="str">
        <f>VLOOKUP(C179,'Nazwy i kody z cennika 2021'!$B$2:$G$301,6,FALSE)</f>
        <v>5907752643996</v>
      </c>
      <c r="K179">
        <f t="shared" si="2"/>
        <v>17</v>
      </c>
    </row>
    <row r="180" spans="1:11" x14ac:dyDescent="0.25">
      <c r="A180">
        <v>179</v>
      </c>
      <c r="B180" t="s">
        <v>612</v>
      </c>
      <c r="C180" t="s">
        <v>299</v>
      </c>
      <c r="D180" t="s">
        <v>727</v>
      </c>
      <c r="E180" t="s">
        <v>613</v>
      </c>
      <c r="F180" t="s">
        <v>614</v>
      </c>
      <c r="G180">
        <v>23</v>
      </c>
      <c r="H180">
        <v>3.39</v>
      </c>
      <c r="I180">
        <v>4.17</v>
      </c>
      <c r="J180" t="str">
        <f>VLOOKUP(C180,'Nazwy i kody z cennika 2021'!$B$2:$G$301,6,FALSE)</f>
        <v>5905279799004</v>
      </c>
      <c r="K180">
        <f t="shared" si="2"/>
        <v>16</v>
      </c>
    </row>
    <row r="181" spans="1:11" x14ac:dyDescent="0.25">
      <c r="A181">
        <v>180</v>
      </c>
      <c r="B181" t="s">
        <v>612</v>
      </c>
      <c r="C181" t="s">
        <v>164</v>
      </c>
      <c r="D181" t="s">
        <v>164</v>
      </c>
      <c r="E181" t="s">
        <v>613</v>
      </c>
      <c r="F181" t="s">
        <v>616</v>
      </c>
      <c r="G181">
        <v>23</v>
      </c>
      <c r="H181">
        <v>3.62</v>
      </c>
      <c r="I181">
        <v>4.45</v>
      </c>
      <c r="J181" t="str">
        <f>VLOOKUP(C181,'Nazwy i kody z cennika 2021'!$B$2:$G$301,6,FALSE)</f>
        <v>5906365702878</v>
      </c>
      <c r="K181">
        <f t="shared" si="2"/>
        <v>27</v>
      </c>
    </row>
    <row r="182" spans="1:11" x14ac:dyDescent="0.25">
      <c r="A182">
        <v>181</v>
      </c>
      <c r="B182" t="s">
        <v>612</v>
      </c>
      <c r="C182" t="s">
        <v>165</v>
      </c>
      <c r="D182" t="s">
        <v>165</v>
      </c>
      <c r="E182" t="s">
        <v>613</v>
      </c>
      <c r="F182" t="s">
        <v>616</v>
      </c>
      <c r="G182">
        <v>8</v>
      </c>
      <c r="H182">
        <v>2.2599999999999998</v>
      </c>
      <c r="I182">
        <v>2.44</v>
      </c>
      <c r="J182" t="str">
        <f>VLOOKUP(C182,'Nazwy i kody z cennika 2021'!$B$2:$G$301,6,FALSE)</f>
        <v>5906365702489</v>
      </c>
      <c r="K182">
        <f t="shared" si="2"/>
        <v>26</v>
      </c>
    </row>
    <row r="183" spans="1:11" x14ac:dyDescent="0.25">
      <c r="A183">
        <v>182</v>
      </c>
      <c r="B183" t="s">
        <v>612</v>
      </c>
      <c r="C183" t="s">
        <v>166</v>
      </c>
      <c r="D183" t="s">
        <v>794</v>
      </c>
      <c r="E183" t="s">
        <v>613</v>
      </c>
      <c r="F183" t="s">
        <v>616</v>
      </c>
      <c r="G183">
        <v>23</v>
      </c>
      <c r="H183">
        <v>2.94</v>
      </c>
      <c r="I183">
        <v>3.62</v>
      </c>
      <c r="J183" t="str">
        <f>VLOOKUP(C183,'Nazwy i kody z cennika 2021'!$B$2:$G$301,6,FALSE)</f>
        <v>5906365702960</v>
      </c>
      <c r="K183">
        <f t="shared" si="2"/>
        <v>18</v>
      </c>
    </row>
    <row r="184" spans="1:11" x14ac:dyDescent="0.25">
      <c r="A184">
        <v>183</v>
      </c>
      <c r="B184" t="s">
        <v>612</v>
      </c>
      <c r="C184" t="s">
        <v>249</v>
      </c>
      <c r="D184" t="s">
        <v>747</v>
      </c>
      <c r="E184" t="s">
        <v>613</v>
      </c>
      <c r="F184" t="s">
        <v>615</v>
      </c>
      <c r="G184">
        <v>23</v>
      </c>
      <c r="H184">
        <v>2.4900000000000002</v>
      </c>
      <c r="I184">
        <v>3.06</v>
      </c>
      <c r="J184" t="str">
        <f>VLOOKUP(C184,'Nazwy i kody z cennika 2021'!$B$2:$G$301,6,FALSE)</f>
        <v>5905279799684</v>
      </c>
      <c r="K184">
        <f t="shared" si="2"/>
        <v>19</v>
      </c>
    </row>
    <row r="185" spans="1:11" x14ac:dyDescent="0.25">
      <c r="A185">
        <v>184</v>
      </c>
      <c r="B185" t="s">
        <v>612</v>
      </c>
      <c r="C185" t="s">
        <v>300</v>
      </c>
      <c r="D185" t="s">
        <v>728</v>
      </c>
      <c r="E185" t="s">
        <v>613</v>
      </c>
      <c r="F185" t="s">
        <v>614</v>
      </c>
      <c r="G185">
        <v>23</v>
      </c>
      <c r="H185">
        <v>2.4900000000000002</v>
      </c>
      <c r="I185">
        <v>3.06</v>
      </c>
      <c r="J185" t="str">
        <f>VLOOKUP(C185,'Nazwy i kody z cennika 2021'!$B$2:$G$301,6,FALSE)</f>
        <v>5906365702243</v>
      </c>
      <c r="K185">
        <f t="shared" si="2"/>
        <v>15</v>
      </c>
    </row>
    <row r="186" spans="1:11" x14ac:dyDescent="0.25">
      <c r="A186">
        <v>185</v>
      </c>
      <c r="B186" t="s">
        <v>612</v>
      </c>
      <c r="C186" t="s">
        <v>250</v>
      </c>
      <c r="D186" t="s">
        <v>704</v>
      </c>
      <c r="E186" t="s">
        <v>613</v>
      </c>
      <c r="F186" t="s">
        <v>615</v>
      </c>
      <c r="G186">
        <v>23</v>
      </c>
      <c r="H186">
        <v>2.83</v>
      </c>
      <c r="I186">
        <v>3.48</v>
      </c>
      <c r="J186" t="str">
        <f>VLOOKUP(C186,'Nazwy i kody z cennika 2021'!$B$2:$G$301,6,FALSE)</f>
        <v>5905279799097</v>
      </c>
      <c r="K186">
        <f t="shared" si="2"/>
        <v>17</v>
      </c>
    </row>
    <row r="187" spans="1:11" x14ac:dyDescent="0.25">
      <c r="A187">
        <v>186</v>
      </c>
      <c r="B187" t="s">
        <v>612</v>
      </c>
      <c r="C187" t="s">
        <v>301</v>
      </c>
      <c r="D187" t="s">
        <v>729</v>
      </c>
      <c r="E187" t="s">
        <v>613</v>
      </c>
      <c r="F187" t="s">
        <v>614</v>
      </c>
      <c r="G187">
        <v>23</v>
      </c>
      <c r="H187">
        <v>2.4900000000000002</v>
      </c>
      <c r="I187">
        <v>3.06</v>
      </c>
      <c r="J187" t="str">
        <f>VLOOKUP(C187,'Nazwy i kody z cennika 2021'!$B$2:$G$301,6,FALSE)</f>
        <v>5907752643545</v>
      </c>
      <c r="K187">
        <f t="shared" si="2"/>
        <v>19</v>
      </c>
    </row>
    <row r="188" spans="1:11" x14ac:dyDescent="0.25">
      <c r="A188">
        <v>187</v>
      </c>
      <c r="B188" t="s">
        <v>612</v>
      </c>
      <c r="C188" t="s">
        <v>168</v>
      </c>
      <c r="D188" t="s">
        <v>795</v>
      </c>
      <c r="E188" t="s">
        <v>613</v>
      </c>
      <c r="F188" t="s">
        <v>616</v>
      </c>
      <c r="G188">
        <v>23</v>
      </c>
      <c r="H188">
        <v>2.71</v>
      </c>
      <c r="I188">
        <v>3.33</v>
      </c>
      <c r="J188" t="str">
        <f>VLOOKUP(C188,'Nazwy i kody z cennika 2021'!$B$2:$G$301,6,FALSE)</f>
        <v>5906365702304</v>
      </c>
      <c r="K188">
        <f t="shared" si="2"/>
        <v>27</v>
      </c>
    </row>
    <row r="189" spans="1:11" x14ac:dyDescent="0.25">
      <c r="A189">
        <v>188</v>
      </c>
      <c r="B189" t="s">
        <v>612</v>
      </c>
      <c r="C189" t="s">
        <v>645</v>
      </c>
      <c r="D189" t="s">
        <v>645</v>
      </c>
      <c r="E189" t="s">
        <v>613</v>
      </c>
      <c r="F189" t="s">
        <v>616</v>
      </c>
      <c r="G189">
        <v>23</v>
      </c>
      <c r="H189">
        <v>3.39</v>
      </c>
      <c r="I189">
        <v>4.17</v>
      </c>
      <c r="K189">
        <f t="shared" si="2"/>
        <v>34</v>
      </c>
    </row>
    <row r="190" spans="1:11" x14ac:dyDescent="0.25">
      <c r="A190">
        <v>189</v>
      </c>
      <c r="B190" t="s">
        <v>612</v>
      </c>
      <c r="C190" t="s">
        <v>302</v>
      </c>
      <c r="D190" t="s">
        <v>730</v>
      </c>
      <c r="E190" t="s">
        <v>613</v>
      </c>
      <c r="F190" t="s">
        <v>614</v>
      </c>
      <c r="G190">
        <v>23</v>
      </c>
      <c r="H190">
        <v>2.4900000000000002</v>
      </c>
      <c r="I190">
        <v>3.06</v>
      </c>
      <c r="J190" t="str">
        <f>VLOOKUP(C190,'Nazwy i kody z cennika 2021'!$B$2:$G$301,6,FALSE)</f>
        <v>5906365702267</v>
      </c>
      <c r="K190">
        <f t="shared" si="2"/>
        <v>22</v>
      </c>
    </row>
    <row r="191" spans="1:11" x14ac:dyDescent="0.25">
      <c r="A191">
        <v>190</v>
      </c>
      <c r="B191" t="s">
        <v>612</v>
      </c>
      <c r="C191" t="s">
        <v>169</v>
      </c>
      <c r="D191" t="s">
        <v>169</v>
      </c>
      <c r="E191" t="s">
        <v>613</v>
      </c>
      <c r="F191" t="s">
        <v>616</v>
      </c>
      <c r="G191">
        <v>23</v>
      </c>
      <c r="H191">
        <v>5.65</v>
      </c>
      <c r="I191">
        <v>6.95</v>
      </c>
      <c r="J191" t="str">
        <f>VLOOKUP(C191,'Nazwy i kody z cennika 2021'!$B$2:$G$301,6,FALSE)</f>
        <v>5905279799080</v>
      </c>
      <c r="K191">
        <f t="shared" si="2"/>
        <v>25</v>
      </c>
    </row>
    <row r="192" spans="1:11" x14ac:dyDescent="0.25">
      <c r="A192">
        <v>191</v>
      </c>
      <c r="B192" t="s">
        <v>612</v>
      </c>
      <c r="C192" t="s">
        <v>303</v>
      </c>
      <c r="D192" t="s">
        <v>303</v>
      </c>
      <c r="E192" t="s">
        <v>613</v>
      </c>
      <c r="F192" t="s">
        <v>622</v>
      </c>
      <c r="G192">
        <v>23</v>
      </c>
      <c r="H192">
        <v>4.29</v>
      </c>
      <c r="I192">
        <v>5.28</v>
      </c>
      <c r="J192" t="str">
        <f>VLOOKUP(C192,'Nazwy i kody z cennika 2021'!$B$2:$G$301,6,FALSE)</f>
        <v>5907752643279</v>
      </c>
      <c r="K192">
        <f t="shared" si="2"/>
        <v>18</v>
      </c>
    </row>
    <row r="193" spans="1:11" x14ac:dyDescent="0.25">
      <c r="A193">
        <v>192</v>
      </c>
      <c r="B193" t="s">
        <v>612</v>
      </c>
      <c r="C193" t="s">
        <v>304</v>
      </c>
      <c r="D193" t="s">
        <v>649</v>
      </c>
      <c r="E193" t="s">
        <v>613</v>
      </c>
      <c r="F193" t="s">
        <v>614</v>
      </c>
      <c r="G193">
        <v>23</v>
      </c>
      <c r="H193">
        <v>2.71</v>
      </c>
      <c r="I193">
        <v>3.33</v>
      </c>
      <c r="J193" t="str">
        <f>VLOOKUP(C193,'Nazwy i kody z cennika 2021'!$B$2:$G$301,6,FALSE)</f>
        <v>5905279799615</v>
      </c>
      <c r="K193">
        <f t="shared" si="2"/>
        <v>18</v>
      </c>
    </row>
    <row r="194" spans="1:11" x14ac:dyDescent="0.25">
      <c r="A194">
        <v>193</v>
      </c>
      <c r="B194" t="s">
        <v>612</v>
      </c>
      <c r="C194" t="s">
        <v>170</v>
      </c>
      <c r="D194" t="s">
        <v>796</v>
      </c>
      <c r="E194" t="s">
        <v>613</v>
      </c>
      <c r="F194" t="s">
        <v>616</v>
      </c>
      <c r="G194">
        <v>23</v>
      </c>
      <c r="H194">
        <v>3.39</v>
      </c>
      <c r="I194">
        <v>4.17</v>
      </c>
      <c r="J194" t="str">
        <f>VLOOKUP(C194,'Nazwy i kody z cennika 2021'!$B$2:$G$301,6,FALSE)</f>
        <v>5906365702335</v>
      </c>
      <c r="K194">
        <f t="shared" si="2"/>
        <v>15</v>
      </c>
    </row>
    <row r="195" spans="1:11" x14ac:dyDescent="0.25">
      <c r="A195">
        <v>194</v>
      </c>
      <c r="B195" t="s">
        <v>612</v>
      </c>
      <c r="C195" t="s">
        <v>251</v>
      </c>
      <c r="D195" t="s">
        <v>705</v>
      </c>
      <c r="E195" t="s">
        <v>613</v>
      </c>
      <c r="F195" t="s">
        <v>615</v>
      </c>
      <c r="G195">
        <v>23</v>
      </c>
      <c r="H195">
        <v>15.26</v>
      </c>
      <c r="I195">
        <v>18.77</v>
      </c>
      <c r="J195" t="str">
        <f>VLOOKUP(C195,'Nazwy i kody z cennika 2021'!$B$2:$G$301,6,FALSE)</f>
        <v>5905279799271</v>
      </c>
      <c r="K195">
        <f t="shared" ref="K195:K199" si="3">LEN(D195)</f>
        <v>19</v>
      </c>
    </row>
    <row r="196" spans="1:11" x14ac:dyDescent="0.25">
      <c r="A196">
        <v>195</v>
      </c>
      <c r="B196" t="s">
        <v>612</v>
      </c>
      <c r="C196" t="s">
        <v>646</v>
      </c>
      <c r="D196" t="s">
        <v>646</v>
      </c>
      <c r="E196" t="s">
        <v>613</v>
      </c>
      <c r="F196" t="s">
        <v>616</v>
      </c>
      <c r="G196">
        <v>23</v>
      </c>
      <c r="H196">
        <v>7.91</v>
      </c>
      <c r="I196">
        <v>9.73</v>
      </c>
      <c r="K196">
        <f t="shared" si="3"/>
        <v>34</v>
      </c>
    </row>
    <row r="197" spans="1:11" x14ac:dyDescent="0.25">
      <c r="A197">
        <v>196</v>
      </c>
      <c r="B197" t="s">
        <v>612</v>
      </c>
      <c r="C197" t="s">
        <v>252</v>
      </c>
      <c r="D197" t="s">
        <v>706</v>
      </c>
      <c r="E197" t="s">
        <v>613</v>
      </c>
      <c r="F197" t="s">
        <v>615</v>
      </c>
      <c r="G197">
        <v>8</v>
      </c>
      <c r="H197">
        <v>10.17</v>
      </c>
      <c r="I197">
        <v>10.98</v>
      </c>
      <c r="J197" t="str">
        <f>VLOOKUP(C197,'Nazwy i kody z cennika 2021'!$B$2:$G$301,6,FALSE)</f>
        <v>5906365702502</v>
      </c>
      <c r="K197">
        <f t="shared" si="3"/>
        <v>18</v>
      </c>
    </row>
    <row r="198" spans="1:11" x14ac:dyDescent="0.25">
      <c r="A198">
        <v>197</v>
      </c>
      <c r="B198" t="s">
        <v>612</v>
      </c>
      <c r="C198" t="s">
        <v>305</v>
      </c>
      <c r="D198" t="s">
        <v>731</v>
      </c>
      <c r="E198" t="s">
        <v>613</v>
      </c>
      <c r="F198" t="s">
        <v>614</v>
      </c>
      <c r="G198">
        <v>23</v>
      </c>
      <c r="H198">
        <v>3.05</v>
      </c>
      <c r="I198">
        <v>3.75</v>
      </c>
      <c r="J198" t="str">
        <f>VLOOKUP(C198,'Nazwy i kody z cennika 2021'!$B$2:$G$301,6,FALSE)</f>
        <v>5906365702892</v>
      </c>
      <c r="K198">
        <f t="shared" si="3"/>
        <v>19</v>
      </c>
    </row>
    <row r="199" spans="1:11" x14ac:dyDescent="0.25">
      <c r="A199">
        <v>198</v>
      </c>
      <c r="B199" t="s">
        <v>612</v>
      </c>
      <c r="C199" t="s">
        <v>306</v>
      </c>
      <c r="D199" t="s">
        <v>732</v>
      </c>
      <c r="E199" t="s">
        <v>613</v>
      </c>
      <c r="F199" t="s">
        <v>614</v>
      </c>
      <c r="G199">
        <v>23</v>
      </c>
      <c r="H199">
        <v>5.65</v>
      </c>
      <c r="I199">
        <v>6.95</v>
      </c>
      <c r="J199" t="str">
        <f>VLOOKUP(C199,'Nazwy i kody z cennika 2021'!$B$2:$G$301,6,FALSE)</f>
        <v>5905279799349</v>
      </c>
      <c r="K199">
        <f t="shared" si="3"/>
        <v>28</v>
      </c>
    </row>
  </sheetData>
  <conditionalFormatting sqref="K1:K1048576">
    <cfRule type="cellIs" dxfId="0" priority="1" operator="greaterThan">
      <formula>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Nazwy i kody z cennika 2021</vt:lpstr>
      <vt:lpstr>Cennik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Cichon</dc:creator>
  <cp:lastModifiedBy>Jakob Cichon</cp:lastModifiedBy>
  <dcterms:created xsi:type="dcterms:W3CDTF">2015-06-05T18:17:20Z</dcterms:created>
  <dcterms:modified xsi:type="dcterms:W3CDTF">2021-01-05T11:40:58Z</dcterms:modified>
</cp:coreProperties>
</file>