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turalnieApp\NaturalnieApp\Faktury i cenniki\BGH\25.11.2022\"/>
    </mc:Choice>
  </mc:AlternateContent>
  <xr:revisionPtr revIDLastSave="0" documentId="13_ncr:1_{3990470F-2EE6-4EB5-8D36-E6E3722A8F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4" i="1"/>
</calcChain>
</file>

<file path=xl/sharedStrings.xml><?xml version="1.0" encoding="utf-8"?>
<sst xmlns="http://schemas.openxmlformats.org/spreadsheetml/2006/main" count="283" uniqueCount="283">
  <si>
    <t>Miejsce wystawienia:</t>
  </si>
  <si>
    <t>BGH NETWORK S.A.</t>
  </si>
  <si>
    <t>Porcelanowa 23, 40-241 Katowice</t>
  </si>
  <si>
    <t>Katowice</t>
  </si>
  <si>
    <t>Tel.: 32 73-03-940,</t>
  </si>
  <si>
    <t>Data wystawienia:</t>
  </si>
  <si>
    <t>NIP: 954-23-82-020 BDO:000073052</t>
  </si>
  <si>
    <t>INGBSK O. w Katowicach</t>
  </si>
  <si>
    <t>31.12.2022</t>
  </si>
  <si>
    <t>40-092 Katowice,ul.Mickiewicza 3,</t>
  </si>
  <si>
    <t>Data wystawienia:</t>
  </si>
  <si>
    <t>68105012141000009030657077</t>
  </si>
  <si>
    <t>31.12.2022</t>
  </si>
  <si>
    <t>Sprzedawca:</t>
  </si>
  <si>
    <t>Klient:</t>
  </si>
  <si>
    <t>BGH NETWORK S.A.</t>
  </si>
  <si>
    <t>Naturalnie Sklep zielarsko-medyczny, drogeria Martyna</t>
  </si>
  <si>
    <t>Pietrowska</t>
  </si>
  <si>
    <t>Porcelanowa 23</t>
  </si>
  <si>
    <t>1 Maja 43</t>
  </si>
  <si>
    <t>40-241 Katowice</t>
  </si>
  <si>
    <t>41-706 Ruda Śląska</t>
  </si>
  <si>
    <t>NIP: 954-23-82-020</t>
  </si>
  <si>
    <t>Tel. 692593165</t>
  </si>
  <si>
    <t>NIP: 6412472651</t>
  </si>
  <si>
    <t>Symbol: S15</t>
  </si>
  <si>
    <t>Zamówienie od klienta  525/MWG/12/2022 oryginał</t>
  </si>
  <si>
    <t>Lp</t>
  </si>
  <si>
    <t>Symbol</t>
  </si>
  <si>
    <t>Nazwa</t>
  </si>
  <si>
    <t>Ilość</t>
  </si>
  <si>
    <t>Cena</t>
  </si>
  <si>
    <t>Rabat</t>
  </si>
  <si>
    <t>Cena</t>
  </si>
  <si>
    <t>Wartość</t>
  </si>
  <si>
    <t>VAT</t>
  </si>
  <si>
    <t>Wartość</t>
  </si>
  <si>
    <t>Masa całk.</t>
  </si>
  <si>
    <t>[%]</t>
  </si>
  <si>
    <t>netto</t>
  </si>
  <si>
    <t>netto</t>
  </si>
  <si>
    <t>brutto</t>
  </si>
  <si>
    <t>H111000010963</t>
  </si>
  <si>
    <t>0963 JUMBO/SPODEK 0,45/18</t>
  </si>
  <si>
    <t>26,86</t>
  </si>
  <si>
    <t>3,00</t>
  </si>
  <si>
    <t>26,05</t>
  </si>
  <si>
    <t>52,10</t>
  </si>
  <si>
    <t>11,98</t>
  </si>
  <si>
    <t>64,08</t>
  </si>
  <si>
    <t>0,92</t>
  </si>
  <si>
    <t>BEBOKI</t>
  </si>
  <si>
    <t>0963 KUBEK 0,5 AMELIA BEBOKI</t>
  </si>
  <si>
    <t>16,47</t>
  </si>
  <si>
    <t>3,00</t>
  </si>
  <si>
    <t>15,98</t>
  </si>
  <si>
    <t>63,92</t>
  </si>
  <si>
    <t>14,70</t>
  </si>
  <si>
    <t>78,62</t>
  </si>
  <si>
    <t>1,00</t>
  </si>
  <si>
    <t>0963 KUBEK 0,5 AMELIA BEBOKI I</t>
  </si>
  <si>
    <t>20,60</t>
  </si>
  <si>
    <t>3,00</t>
  </si>
  <si>
    <t>19,98</t>
  </si>
  <si>
    <t>59,94</t>
  </si>
  <si>
    <t>13,79</t>
  </si>
  <si>
    <t>73,73</t>
  </si>
  <si>
    <t>0,75</t>
  </si>
  <si>
    <t>INNI</t>
  </si>
  <si>
    <t>A550015010963</t>
  </si>
  <si>
    <t>0963 KUBEK ART90 ATHENA</t>
  </si>
  <si>
    <t>17,25</t>
  </si>
  <si>
    <t>3,00</t>
  </si>
  <si>
    <t>16,73</t>
  </si>
  <si>
    <t>33,46</t>
  </si>
  <si>
    <t>7,70</t>
  </si>
  <si>
    <t>41,16</t>
  </si>
  <si>
    <t>BEBOKI</t>
  </si>
  <si>
    <t>U55F630010963</t>
  </si>
  <si>
    <t>0963 KUBEK JIGG 0,3  F23 BEBOKI</t>
  </si>
  <si>
    <t>17,25</t>
  </si>
  <si>
    <t>3,00</t>
  </si>
  <si>
    <t>16,73</t>
  </si>
  <si>
    <t>33,46</t>
  </si>
  <si>
    <t>7,70</t>
  </si>
  <si>
    <t>41,16</t>
  </si>
  <si>
    <t>0,46</t>
  </si>
  <si>
    <t>H550001010963</t>
  </si>
  <si>
    <t>0963 KUBEK PM18 0,3  BEBOKI I</t>
  </si>
  <si>
    <t>23,33</t>
  </si>
  <si>
    <t>3,00</t>
  </si>
  <si>
    <t>22,63</t>
  </si>
  <si>
    <t>45,26</t>
  </si>
  <si>
    <t>10,41</t>
  </si>
  <si>
    <t>55,67</t>
  </si>
  <si>
    <t>0,46</t>
  </si>
  <si>
    <t>INNI</t>
  </si>
  <si>
    <t>H550002010963</t>
  </si>
  <si>
    <t>0963 KUBEK PM45 0,45 BEBOKI</t>
  </si>
  <si>
    <t>19,96</t>
  </si>
  <si>
    <t>3,00</t>
  </si>
  <si>
    <t>19,36</t>
  </si>
  <si>
    <t>19,36</t>
  </si>
  <si>
    <t>4,45</t>
  </si>
  <si>
    <t>23,81</t>
  </si>
  <si>
    <t>0,40</t>
  </si>
  <si>
    <t>U55F630011015</t>
  </si>
  <si>
    <t>1015 KUBEK JIGG 0,3  F23</t>
  </si>
  <si>
    <t>17,25</t>
  </si>
  <si>
    <t>3,00</t>
  </si>
  <si>
    <t>16,73</t>
  </si>
  <si>
    <t>16,73</t>
  </si>
  <si>
    <t>3,85</t>
  </si>
  <si>
    <t>20,58</t>
  </si>
  <si>
    <t>0,23</t>
  </si>
  <si>
    <t>UTOPIEC</t>
  </si>
  <si>
    <t>A550005011016</t>
  </si>
  <si>
    <t>1016 KUBEK 0,3 CHOPIN</t>
  </si>
  <si>
    <t>19,96</t>
  </si>
  <si>
    <t>3,00</t>
  </si>
  <si>
    <t>19,36</t>
  </si>
  <si>
    <t>38,72</t>
  </si>
  <si>
    <t>8,91</t>
  </si>
  <si>
    <t>47,63</t>
  </si>
  <si>
    <t>0,38</t>
  </si>
  <si>
    <t>SKARBNIK</t>
  </si>
  <si>
    <t>1016 KUBEK 0,5 AMELIA SKARBNIK</t>
  </si>
  <si>
    <t>16,47</t>
  </si>
  <si>
    <t>3,00</t>
  </si>
  <si>
    <t>15,98</t>
  </si>
  <si>
    <t>95,88</t>
  </si>
  <si>
    <t>22,05</t>
  </si>
  <si>
    <t>117,93</t>
  </si>
  <si>
    <t>1,50</t>
  </si>
  <si>
    <t>A550015011016</t>
  </si>
  <si>
    <t>1016 KUBEK ART90 ATHENA</t>
  </si>
  <si>
    <t>17,25</t>
  </si>
  <si>
    <t>3,00</t>
  </si>
  <si>
    <t>16,73</t>
  </si>
  <si>
    <t>83,65</t>
  </si>
  <si>
    <t>19,24</t>
  </si>
  <si>
    <t>102,89</t>
  </si>
  <si>
    <t>SKARBNIK</t>
  </si>
  <si>
    <t>U55F630011016</t>
  </si>
  <si>
    <t>1016 KUBEK JIGG 0,3  F23</t>
  </si>
  <si>
    <t>17,25</t>
  </si>
  <si>
    <t>3,00</t>
  </si>
  <si>
    <t>16,73</t>
  </si>
  <si>
    <t>83,65</t>
  </si>
  <si>
    <t>19,24</t>
  </si>
  <si>
    <t>102,89</t>
  </si>
  <si>
    <t>1,15</t>
  </si>
  <si>
    <t>SKARBNIK</t>
  </si>
  <si>
    <t>0455M08011016</t>
  </si>
  <si>
    <t>1016 KUBEK M08 SKARBNIK</t>
  </si>
  <si>
    <t>17,25</t>
  </si>
  <si>
    <t>3,00</t>
  </si>
  <si>
    <t>16,73</t>
  </si>
  <si>
    <t>33,46</t>
  </si>
  <si>
    <t>7,70</t>
  </si>
  <si>
    <t>41,16</t>
  </si>
  <si>
    <t>0,70</t>
  </si>
  <si>
    <t>H550000011016</t>
  </si>
  <si>
    <t>1016 KUBEK PM18 0,3  SKARBNIK</t>
  </si>
  <si>
    <t>19,96</t>
  </si>
  <si>
    <t>3,00</t>
  </si>
  <si>
    <t>19,36</t>
  </si>
  <si>
    <t>58,08</t>
  </si>
  <si>
    <t>13,36</t>
  </si>
  <si>
    <t>71,44</t>
  </si>
  <si>
    <t>0,69</t>
  </si>
  <si>
    <t>H550002011016</t>
  </si>
  <si>
    <t>1016 KUBEK PM45 0,45 SKARBNIK</t>
  </si>
  <si>
    <t>19,96</t>
  </si>
  <si>
    <t>3,00</t>
  </si>
  <si>
    <t>19,36</t>
  </si>
  <si>
    <t>58,08</t>
  </si>
  <si>
    <t>13,36</t>
  </si>
  <si>
    <t>71,44</t>
  </si>
  <si>
    <t>1,20</t>
  </si>
  <si>
    <t>T550000011016</t>
  </si>
  <si>
    <t>1016 KUBEK TRAVEL 036  NBC</t>
  </si>
  <si>
    <t>19,96</t>
  </si>
  <si>
    <t>3,00</t>
  </si>
  <si>
    <t>19,36</t>
  </si>
  <si>
    <t>38,72</t>
  </si>
  <si>
    <t>8,91</t>
  </si>
  <si>
    <t>47,63</t>
  </si>
  <si>
    <t>0,57</t>
  </si>
  <si>
    <t>SKARBNIK</t>
  </si>
  <si>
    <t>1017 KUBEK 0,5 AMELIA</t>
  </si>
  <si>
    <t>16,47</t>
  </si>
  <si>
    <t>3,00</t>
  </si>
  <si>
    <t>15,98</t>
  </si>
  <si>
    <t>15,98</t>
  </si>
  <si>
    <t>3,68</t>
  </si>
  <si>
    <t>19,66</t>
  </si>
  <si>
    <t>0,25</t>
  </si>
  <si>
    <t>POŁEDNICA</t>
  </si>
  <si>
    <t>1019 KUBEK 0,5 AMELIA STRZIGA</t>
  </si>
  <si>
    <t>16,47</t>
  </si>
  <si>
    <t>3,00</t>
  </si>
  <si>
    <t>15,98</t>
  </si>
  <si>
    <t>63,92</t>
  </si>
  <si>
    <t>14,70</t>
  </si>
  <si>
    <t>78,62</t>
  </si>
  <si>
    <t>1,00</t>
  </si>
  <si>
    <t>U55F630011019</t>
  </si>
  <si>
    <t>1019 KUBEK JIGG 0,3  F23</t>
  </si>
  <si>
    <t>17,25</t>
  </si>
  <si>
    <t>3,00</t>
  </si>
  <si>
    <t>16,73</t>
  </si>
  <si>
    <t>66,92</t>
  </si>
  <si>
    <t>15,39</t>
  </si>
  <si>
    <t>82,31</t>
  </si>
  <si>
    <t>0,92</t>
  </si>
  <si>
    <t>STRZIGA</t>
  </si>
  <si>
    <t>H550000011019</t>
  </si>
  <si>
    <t>1019 KUBEK PM18 0,3  STRZIGA</t>
  </si>
  <si>
    <t>19,96</t>
  </si>
  <si>
    <t>3,00</t>
  </si>
  <si>
    <t>19,36</t>
  </si>
  <si>
    <t>38,72</t>
  </si>
  <si>
    <t>8,91</t>
  </si>
  <si>
    <t>47,63</t>
  </si>
  <si>
    <t>0,46</t>
  </si>
  <si>
    <t>H550002011019</t>
  </si>
  <si>
    <t>1019 KUBEK PM45 0,45 STRZIGA</t>
  </si>
  <si>
    <t>19,96</t>
  </si>
  <si>
    <t>3,00</t>
  </si>
  <si>
    <t>19,36</t>
  </si>
  <si>
    <t>19,36</t>
  </si>
  <si>
    <t>4,45</t>
  </si>
  <si>
    <t>23,81</t>
  </si>
  <si>
    <t>0,40</t>
  </si>
  <si>
    <t>U55F630011051</t>
  </si>
  <si>
    <t>1051 KUBEK JIGG 0,3  F23</t>
  </si>
  <si>
    <t>17,25</t>
  </si>
  <si>
    <t>3,00</t>
  </si>
  <si>
    <t>16,73</t>
  </si>
  <si>
    <t>16,73</t>
  </si>
  <si>
    <t>3,85</t>
  </si>
  <si>
    <t>20,58</t>
  </si>
  <si>
    <t>0,23</t>
  </si>
  <si>
    <t>MELUZYNA</t>
  </si>
  <si>
    <t>U55F630011052</t>
  </si>
  <si>
    <t>1052 KUBEK JIGG 0,3  F23 HEKSA</t>
  </si>
  <si>
    <t>17,25</t>
  </si>
  <si>
    <t>3,00</t>
  </si>
  <si>
    <t>16,73</t>
  </si>
  <si>
    <t>16,73</t>
  </si>
  <si>
    <t>3,85</t>
  </si>
  <si>
    <t>20,58</t>
  </si>
  <si>
    <t>0,23</t>
  </si>
  <si>
    <t>Ciąg dalszy na następnej stronie</t>
  </si>
  <si>
    <t>Zamówienie od klienta  525/MWG/12/2022</t>
  </si>
  <si>
    <t>według stawki VAT</t>
  </si>
  <si>
    <t>wartość netto</t>
  </si>
  <si>
    <t>kwota VAT</t>
  </si>
  <si>
    <t>wartość brutto</t>
  </si>
  <si>
    <t>Podstawowy podatek VAT 23%</t>
  </si>
  <si>
    <t>1 052,83</t>
  </si>
  <si>
    <t>242,15</t>
  </si>
  <si>
    <t>1 294,98</t>
  </si>
  <si>
    <t>Razem:</t>
  </si>
  <si>
    <t>1 052,83</t>
  </si>
  <si>
    <t>242,15</t>
  </si>
  <si>
    <t>1 294,98</t>
  </si>
  <si>
    <t>Razem:</t>
  </si>
  <si>
    <t>1 294,98</t>
  </si>
  <si>
    <t>Słownie:</t>
  </si>
  <si>
    <t>jeden tysiąc dwieście dziewięćdziesiąt cztery  PLN</t>
  </si>
  <si>
    <t>98/100</t>
  </si>
  <si>
    <t>Wystawiono:</t>
  </si>
  <si>
    <t>23.11.2022</t>
  </si>
  <si>
    <t>Uwagi do dokumentu:</t>
  </si>
  <si>
    <t>+ reklamacja 1 x kubek PM18 Strziga</t>
  </si>
  <si>
    <t>Wystawił(a):</t>
  </si>
  <si>
    <t>Odebrał(a):</t>
  </si>
  <si>
    <t>KRYSTYNA SKRZEKOWSKA</t>
  </si>
  <si>
    <t>Podpis osoby upoważnionej do wystawienia zamówienia</t>
  </si>
  <si>
    <t>Podpis osoby upoważnionej do odbioru zamówienia</t>
  </si>
  <si>
    <t>Zamówienie od klienta  525/MWG/12/2022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</si>
</sst>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2"/>
      <name val="Arial Bold"/>
      <family val="2"/>
    </font>
    <font>
      <sz val="10"/>
      <name val="Arial Bold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76"/>
  <sheetViews>
    <sheetView tabSelected="1" topLeftCell="A25" workbookViewId="0">
      <selection activeCell="E33" sqref="E33"/>
    </sheetView>
  </sheetViews>
  <sheetFormatPr defaultRowHeight="12.75"/>
  <cols>
    <col min="1" max="1" width="30"/>
    <col min="2" max="2" width="44"/>
    <col min="3" max="4" width="30"/>
    <col min="5" max="5" width="41.28515625" customWidth="1"/>
    <col min="6" max="6" width="8"/>
    <col min="7" max="7" width="12"/>
    <col min="8" max="12" width="8"/>
    <col min="13" max="13" width="9"/>
  </cols>
  <sheetData>
    <row r="3" spans="1:3">
      <c r="A3" s="1" t="s">
        <v>0</v>
      </c>
    </row>
    <row r="4" spans="1:3">
      <c r="A4" s="1" t="s">
        <v>1</v>
      </c>
    </row>
    <row r="5" spans="1:3">
      <c r="A5" s="1" t="s">
        <v>2</v>
      </c>
      <c r="B5" s="1" t="s">
        <v>3</v>
      </c>
    </row>
    <row r="6" spans="1:3">
      <c r="A6" s="1" t="s">
        <v>4</v>
      </c>
      <c r="B6" s="1" t="s">
        <v>5</v>
      </c>
    </row>
    <row r="7" spans="1:3">
      <c r="A7" s="1" t="s">
        <v>6</v>
      </c>
    </row>
    <row r="8" spans="1:3">
      <c r="A8" s="1" t="s">
        <v>7</v>
      </c>
      <c r="B8" s="1" t="s">
        <v>8</v>
      </c>
    </row>
    <row r="10" spans="1:3">
      <c r="A10" s="1" t="s">
        <v>9</v>
      </c>
      <c r="C10" s="1" t="s">
        <v>10</v>
      </c>
    </row>
    <row r="11" spans="1:3">
      <c r="A11" s="1" t="s">
        <v>11</v>
      </c>
      <c r="C11" s="1" t="s">
        <v>12</v>
      </c>
    </row>
    <row r="12" spans="1:3">
      <c r="A12" s="1" t="s">
        <v>13</v>
      </c>
      <c r="C12" s="1" t="s">
        <v>14</v>
      </c>
    </row>
    <row r="13" spans="1:3">
      <c r="A13" s="1" t="s">
        <v>15</v>
      </c>
      <c r="C13" s="1" t="s">
        <v>16</v>
      </c>
    </row>
    <row r="14" spans="1:3">
      <c r="B14" s="1" t="s">
        <v>17</v>
      </c>
    </row>
    <row r="15" spans="1:3">
      <c r="A15" s="1" t="s">
        <v>18</v>
      </c>
      <c r="B15" s="1" t="s">
        <v>19</v>
      </c>
    </row>
    <row r="16" spans="1:3">
      <c r="A16" s="1" t="s">
        <v>20</v>
      </c>
      <c r="C16" s="1" t="s">
        <v>21</v>
      </c>
    </row>
    <row r="17" spans="1:13">
      <c r="A17" s="1" t="s">
        <v>22</v>
      </c>
      <c r="B17" s="1" t="s">
        <v>23</v>
      </c>
    </row>
    <row r="18" spans="1:13">
      <c r="B18" s="1" t="s">
        <v>24</v>
      </c>
    </row>
    <row r="19" spans="1:13">
      <c r="B19" s="1" t="s">
        <v>25</v>
      </c>
      <c r="C19" s="2">
        <v>57</v>
      </c>
    </row>
    <row r="20" spans="1:13" ht="16.5">
      <c r="B20" s="3" t="s">
        <v>26</v>
      </c>
    </row>
    <row r="22" spans="1:13">
      <c r="A22" s="4" t="s">
        <v>27</v>
      </c>
      <c r="B22" s="4" t="s">
        <v>28</v>
      </c>
      <c r="C22" s="4" t="s">
        <v>29</v>
      </c>
      <c r="D22" s="4" t="s">
        <v>30</v>
      </c>
      <c r="E22" s="4"/>
      <c r="G22" s="4" t="s">
        <v>31</v>
      </c>
      <c r="H22" s="4" t="s">
        <v>32</v>
      </c>
      <c r="I22" s="4" t="s">
        <v>33</v>
      </c>
      <c r="J22" s="4" t="s">
        <v>34</v>
      </c>
      <c r="K22" s="4" t="s">
        <v>35</v>
      </c>
      <c r="L22" s="4" t="s">
        <v>36</v>
      </c>
      <c r="M22" s="4" t="s">
        <v>37</v>
      </c>
    </row>
    <row r="23" spans="1:13">
      <c r="H23" s="4" t="s">
        <v>38</v>
      </c>
      <c r="I23" s="4" t="s">
        <v>39</v>
      </c>
      <c r="J23" s="4" t="s">
        <v>40</v>
      </c>
      <c r="L23" s="4" t="s">
        <v>41</v>
      </c>
    </row>
    <row r="24" spans="1:13">
      <c r="A24" s="5">
        <v>1</v>
      </c>
      <c r="B24" s="4" t="s">
        <v>42</v>
      </c>
      <c r="C24" s="4" t="s">
        <v>43</v>
      </c>
      <c r="D24" s="4" t="s">
        <v>51</v>
      </c>
      <c r="E24" s="4" t="str">
        <f>_xlfn.CONCAT(C24," ",D24)</f>
        <v>0963 JUMBO/SPODEK 0,45/18 BEBOKI</v>
      </c>
      <c r="F24" s="5">
        <v>2</v>
      </c>
      <c r="G24" s="4" t="s">
        <v>44</v>
      </c>
      <c r="H24" s="4" t="s">
        <v>45</v>
      </c>
      <c r="I24" s="4" t="s">
        <v>46</v>
      </c>
      <c r="J24" s="4" t="s">
        <v>47</v>
      </c>
      <c r="K24" s="4" t="s">
        <v>48</v>
      </c>
      <c r="L24" s="4" t="s">
        <v>49</v>
      </c>
      <c r="M24" s="4" t="s">
        <v>50</v>
      </c>
    </row>
    <row r="25" spans="1:13">
      <c r="E25" s="4" t="str">
        <f t="shared" ref="E25:E58" si="0">_xlfn.CONCAT(C25," ",D25)</f>
        <v xml:space="preserve"> </v>
      </c>
    </row>
    <row r="26" spans="1:13">
      <c r="A26" s="5">
        <v>2</v>
      </c>
      <c r="B26" s="5">
        <v>2550000010963</v>
      </c>
      <c r="C26" s="4" t="s">
        <v>52</v>
      </c>
      <c r="E26" s="4" t="str">
        <f t="shared" si="0"/>
        <v xml:space="preserve">0963 KUBEK 0,5 AMELIA BEBOKI </v>
      </c>
      <c r="F26" s="5">
        <v>4</v>
      </c>
      <c r="G26" s="4" t="s">
        <v>53</v>
      </c>
      <c r="H26" s="4" t="s">
        <v>54</v>
      </c>
      <c r="I26" s="4" t="s">
        <v>55</v>
      </c>
      <c r="J26" s="4" t="s">
        <v>56</v>
      </c>
      <c r="K26" s="4" t="s">
        <v>57</v>
      </c>
      <c r="L26" s="4" t="s">
        <v>58</v>
      </c>
      <c r="M26" s="4" t="s">
        <v>59</v>
      </c>
    </row>
    <row r="27" spans="1:13">
      <c r="A27" s="5">
        <v>3</v>
      </c>
      <c r="B27" s="5">
        <v>2550001010963</v>
      </c>
      <c r="C27" s="4" t="s">
        <v>60</v>
      </c>
      <c r="D27" s="4" t="s">
        <v>68</v>
      </c>
      <c r="E27" s="4" t="str">
        <f t="shared" si="0"/>
        <v>0963 KUBEK 0,5 AMELIA BEBOKI I INNI</v>
      </c>
      <c r="F27" s="5">
        <v>3</v>
      </c>
      <c r="G27" s="4" t="s">
        <v>61</v>
      </c>
      <c r="H27" s="4" t="s">
        <v>62</v>
      </c>
      <c r="I27" s="4" t="s">
        <v>63</v>
      </c>
      <c r="J27" s="4" t="s">
        <v>64</v>
      </c>
      <c r="K27" s="4" t="s">
        <v>65</v>
      </c>
      <c r="L27" s="4" t="s">
        <v>66</v>
      </c>
      <c r="M27" s="4" t="s">
        <v>67</v>
      </c>
    </row>
    <row r="28" spans="1:13">
      <c r="E28" s="4" t="str">
        <f t="shared" si="0"/>
        <v xml:space="preserve"> </v>
      </c>
    </row>
    <row r="29" spans="1:13">
      <c r="A29" s="5">
        <v>4</v>
      </c>
      <c r="B29" s="4" t="s">
        <v>69</v>
      </c>
      <c r="C29" s="4" t="s">
        <v>70</v>
      </c>
      <c r="D29" s="4" t="s">
        <v>77</v>
      </c>
      <c r="E29" s="4" t="str">
        <f t="shared" si="0"/>
        <v>0963 KUBEK ART90 ATHENA BEBOKI</v>
      </c>
      <c r="F29" s="5">
        <v>2</v>
      </c>
      <c r="G29" s="4" t="s">
        <v>71</v>
      </c>
      <c r="H29" s="4" t="s">
        <v>72</v>
      </c>
      <c r="I29" s="4" t="s">
        <v>73</v>
      </c>
      <c r="J29" s="4" t="s">
        <v>74</v>
      </c>
      <c r="K29" s="4" t="s">
        <v>75</v>
      </c>
      <c r="L29" s="4" t="s">
        <v>76</v>
      </c>
    </row>
    <row r="30" spans="1:13">
      <c r="E30" s="4" t="str">
        <f t="shared" si="0"/>
        <v xml:space="preserve"> </v>
      </c>
    </row>
    <row r="31" spans="1:13">
      <c r="A31" s="5">
        <v>5</v>
      </c>
      <c r="B31" s="4" t="s">
        <v>78</v>
      </c>
      <c r="C31" s="4" t="s">
        <v>79</v>
      </c>
      <c r="E31" s="4" t="str">
        <f t="shared" si="0"/>
        <v xml:space="preserve">0963 KUBEK JIGG 0,3  F23 BEBOKI </v>
      </c>
      <c r="F31" s="5">
        <v>2</v>
      </c>
      <c r="G31" s="4" t="s">
        <v>80</v>
      </c>
      <c r="H31" s="4" t="s">
        <v>81</v>
      </c>
      <c r="I31" s="4" t="s">
        <v>82</v>
      </c>
      <c r="J31" s="4" t="s">
        <v>83</v>
      </c>
      <c r="K31" s="4" t="s">
        <v>84</v>
      </c>
      <c r="L31" s="4" t="s">
        <v>85</v>
      </c>
      <c r="M31" s="4" t="s">
        <v>86</v>
      </c>
    </row>
    <row r="32" spans="1:13">
      <c r="A32" s="5">
        <v>6</v>
      </c>
      <c r="B32" s="4" t="s">
        <v>87</v>
      </c>
      <c r="C32" s="4" t="s">
        <v>88</v>
      </c>
      <c r="D32" s="4" t="s">
        <v>96</v>
      </c>
      <c r="E32" s="4" t="str">
        <f t="shared" si="0"/>
        <v>0963 KUBEK PM18 0,3  BEBOKI I INNI</v>
      </c>
      <c r="F32" s="5">
        <v>2</v>
      </c>
      <c r="G32" s="4" t="s">
        <v>89</v>
      </c>
      <c r="H32" s="4" t="s">
        <v>90</v>
      </c>
      <c r="I32" s="4" t="s">
        <v>91</v>
      </c>
      <c r="J32" s="4" t="s">
        <v>92</v>
      </c>
      <c r="K32" s="4" t="s">
        <v>93</v>
      </c>
      <c r="L32" s="4" t="s">
        <v>94</v>
      </c>
      <c r="M32" s="4" t="s">
        <v>95</v>
      </c>
    </row>
    <row r="33" spans="1:13">
      <c r="E33" s="4" t="str">
        <f t="shared" si="0"/>
        <v xml:space="preserve"> </v>
      </c>
    </row>
    <row r="34" spans="1:13">
      <c r="A34" s="5">
        <v>7</v>
      </c>
      <c r="B34" s="4" t="s">
        <v>97</v>
      </c>
      <c r="C34" s="4" t="s">
        <v>98</v>
      </c>
      <c r="E34" s="4" t="str">
        <f t="shared" si="0"/>
        <v xml:space="preserve">0963 KUBEK PM45 0,45 BEBOKI </v>
      </c>
      <c r="F34" s="5">
        <v>1</v>
      </c>
      <c r="G34" s="4" t="s">
        <v>99</v>
      </c>
      <c r="H34" s="4" t="s">
        <v>100</v>
      </c>
      <c r="I34" s="4" t="s">
        <v>101</v>
      </c>
      <c r="J34" s="4" t="s">
        <v>102</v>
      </c>
      <c r="K34" s="4" t="s">
        <v>103</v>
      </c>
      <c r="L34" s="4" t="s">
        <v>104</v>
      </c>
      <c r="M34" s="4" t="s">
        <v>105</v>
      </c>
    </row>
    <row r="35" spans="1:13">
      <c r="A35" s="5">
        <v>8</v>
      </c>
      <c r="B35" s="4" t="s">
        <v>106</v>
      </c>
      <c r="C35" s="4" t="s">
        <v>107</v>
      </c>
      <c r="D35" s="4" t="s">
        <v>115</v>
      </c>
      <c r="E35" s="4" t="str">
        <f t="shared" si="0"/>
        <v>1015 KUBEK JIGG 0,3  F23 UTOPIEC</v>
      </c>
      <c r="F35" s="5">
        <v>1</v>
      </c>
      <c r="G35" s="4" t="s">
        <v>108</v>
      </c>
      <c r="H35" s="4" t="s">
        <v>109</v>
      </c>
      <c r="I35" s="4" t="s">
        <v>110</v>
      </c>
      <c r="J35" s="4" t="s">
        <v>111</v>
      </c>
      <c r="K35" s="4" t="s">
        <v>112</v>
      </c>
      <c r="L35" s="4" t="s">
        <v>113</v>
      </c>
      <c r="M35" s="4" t="s">
        <v>114</v>
      </c>
    </row>
    <row r="36" spans="1:13">
      <c r="E36" s="4" t="str">
        <f t="shared" si="0"/>
        <v xml:space="preserve"> </v>
      </c>
    </row>
    <row r="37" spans="1:13">
      <c r="A37" s="5">
        <v>9</v>
      </c>
      <c r="B37" s="4" t="s">
        <v>116</v>
      </c>
      <c r="C37" s="4" t="s">
        <v>117</v>
      </c>
      <c r="D37" s="4" t="s">
        <v>125</v>
      </c>
      <c r="E37" s="4" t="str">
        <f t="shared" si="0"/>
        <v>1016 KUBEK 0,3 CHOPIN SKARBNIK</v>
      </c>
      <c r="F37" s="5">
        <v>2</v>
      </c>
      <c r="G37" s="4" t="s">
        <v>118</v>
      </c>
      <c r="H37" s="4" t="s">
        <v>119</v>
      </c>
      <c r="I37" s="4" t="s">
        <v>120</v>
      </c>
      <c r="J37" s="4" t="s">
        <v>121</v>
      </c>
      <c r="K37" s="4" t="s">
        <v>122</v>
      </c>
      <c r="L37" s="4" t="s">
        <v>123</v>
      </c>
      <c r="M37" s="4" t="s">
        <v>124</v>
      </c>
    </row>
    <row r="38" spans="1:13">
      <c r="E38" s="4" t="str">
        <f t="shared" si="0"/>
        <v xml:space="preserve"> </v>
      </c>
    </row>
    <row r="39" spans="1:13">
      <c r="A39" s="5">
        <v>10</v>
      </c>
      <c r="B39" s="5">
        <v>2550000011016</v>
      </c>
      <c r="C39" s="4" t="s">
        <v>126</v>
      </c>
      <c r="E39" s="4" t="str">
        <f t="shared" si="0"/>
        <v xml:space="preserve">1016 KUBEK 0,5 AMELIA SKARBNIK </v>
      </c>
      <c r="F39" s="5">
        <v>6</v>
      </c>
      <c r="G39" s="4" t="s">
        <v>127</v>
      </c>
      <c r="H39" s="4" t="s">
        <v>128</v>
      </c>
      <c r="I39" s="4" t="s">
        <v>129</v>
      </c>
      <c r="J39" s="4" t="s">
        <v>130</v>
      </c>
      <c r="K39" s="4" t="s">
        <v>131</v>
      </c>
      <c r="L39" s="4" t="s">
        <v>132</v>
      </c>
      <c r="M39" s="4" t="s">
        <v>133</v>
      </c>
    </row>
    <row r="40" spans="1:13">
      <c r="A40" s="5">
        <v>11</v>
      </c>
      <c r="B40" s="4" t="s">
        <v>134</v>
      </c>
      <c r="C40" s="4" t="s">
        <v>135</v>
      </c>
      <c r="D40" s="4" t="s">
        <v>142</v>
      </c>
      <c r="E40" s="4" t="str">
        <f t="shared" si="0"/>
        <v>1016 KUBEK ART90 ATHENA SKARBNIK</v>
      </c>
      <c r="F40" s="5">
        <v>5</v>
      </c>
      <c r="G40" s="4" t="s">
        <v>136</v>
      </c>
      <c r="H40" s="4" t="s">
        <v>137</v>
      </c>
      <c r="I40" s="4" t="s">
        <v>138</v>
      </c>
      <c r="J40" s="4" t="s">
        <v>139</v>
      </c>
      <c r="K40" s="4" t="s">
        <v>140</v>
      </c>
      <c r="L40" s="4" t="s">
        <v>141</v>
      </c>
    </row>
    <row r="41" spans="1:13">
      <c r="E41" s="4" t="str">
        <f t="shared" si="0"/>
        <v xml:space="preserve"> </v>
      </c>
    </row>
    <row r="42" spans="1:13">
      <c r="A42" s="5">
        <v>12</v>
      </c>
      <c r="B42" s="4" t="s">
        <v>143</v>
      </c>
      <c r="C42" s="4" t="s">
        <v>144</v>
      </c>
      <c r="D42" s="4" t="s">
        <v>152</v>
      </c>
      <c r="E42" s="4" t="str">
        <f t="shared" si="0"/>
        <v>1016 KUBEK JIGG 0,3  F23 SKARBNIK</v>
      </c>
      <c r="F42" s="5">
        <v>5</v>
      </c>
      <c r="G42" s="4" t="s">
        <v>145</v>
      </c>
      <c r="H42" s="4" t="s">
        <v>146</v>
      </c>
      <c r="I42" s="4" t="s">
        <v>147</v>
      </c>
      <c r="J42" s="4" t="s">
        <v>148</v>
      </c>
      <c r="K42" s="4" t="s">
        <v>149</v>
      </c>
      <c r="L42" s="4" t="s">
        <v>150</v>
      </c>
      <c r="M42" s="4" t="s">
        <v>151</v>
      </c>
    </row>
    <row r="43" spans="1:13">
      <c r="E43" s="4" t="str">
        <f t="shared" si="0"/>
        <v xml:space="preserve"> </v>
      </c>
    </row>
    <row r="44" spans="1:13">
      <c r="A44" s="5">
        <v>13</v>
      </c>
      <c r="B44" s="4" t="s">
        <v>153</v>
      </c>
      <c r="C44" s="4" t="s">
        <v>154</v>
      </c>
      <c r="E44" s="4" t="str">
        <f t="shared" si="0"/>
        <v xml:space="preserve">1016 KUBEK M08 SKARBNIK </v>
      </c>
      <c r="F44" s="5">
        <v>2</v>
      </c>
      <c r="G44" s="4" t="s">
        <v>155</v>
      </c>
      <c r="H44" s="4" t="s">
        <v>156</v>
      </c>
      <c r="I44" s="4" t="s">
        <v>157</v>
      </c>
      <c r="J44" s="4" t="s">
        <v>158</v>
      </c>
      <c r="K44" s="4" t="s">
        <v>159</v>
      </c>
      <c r="L44" s="4" t="s">
        <v>160</v>
      </c>
      <c r="M44" s="4" t="s">
        <v>161</v>
      </c>
    </row>
    <row r="45" spans="1:13">
      <c r="A45" s="5">
        <v>14</v>
      </c>
      <c r="B45" s="4" t="s">
        <v>162</v>
      </c>
      <c r="C45" s="4" t="s">
        <v>163</v>
      </c>
      <c r="E45" s="4" t="str">
        <f t="shared" si="0"/>
        <v xml:space="preserve">1016 KUBEK PM18 0,3  SKARBNIK </v>
      </c>
      <c r="F45" s="5">
        <v>3</v>
      </c>
      <c r="G45" s="4" t="s">
        <v>164</v>
      </c>
      <c r="H45" s="4" t="s">
        <v>165</v>
      </c>
      <c r="I45" s="4" t="s">
        <v>166</v>
      </c>
      <c r="J45" s="4" t="s">
        <v>167</v>
      </c>
      <c r="K45" s="4" t="s">
        <v>168</v>
      </c>
      <c r="L45" s="4" t="s">
        <v>169</v>
      </c>
      <c r="M45" s="4" t="s">
        <v>170</v>
      </c>
    </row>
    <row r="46" spans="1:13">
      <c r="A46" s="5">
        <v>15</v>
      </c>
      <c r="B46" s="4" t="s">
        <v>171</v>
      </c>
      <c r="C46" s="4" t="s">
        <v>172</v>
      </c>
      <c r="E46" s="4" t="str">
        <f t="shared" si="0"/>
        <v xml:space="preserve">1016 KUBEK PM45 0,45 SKARBNIK </v>
      </c>
      <c r="F46" s="5">
        <v>3</v>
      </c>
      <c r="G46" s="4" t="s">
        <v>173</v>
      </c>
      <c r="H46" s="4" t="s">
        <v>174</v>
      </c>
      <c r="I46" s="4" t="s">
        <v>175</v>
      </c>
      <c r="J46" s="4" t="s">
        <v>176</v>
      </c>
      <c r="K46" s="4" t="s">
        <v>177</v>
      </c>
      <c r="L46" s="4" t="s">
        <v>178</v>
      </c>
      <c r="M46" s="4" t="s">
        <v>179</v>
      </c>
    </row>
    <row r="47" spans="1:13">
      <c r="A47" s="5">
        <v>16</v>
      </c>
      <c r="B47" s="4" t="s">
        <v>180</v>
      </c>
      <c r="C47" s="4" t="s">
        <v>181</v>
      </c>
      <c r="D47" s="4" t="s">
        <v>189</v>
      </c>
      <c r="E47" s="4" t="str">
        <f t="shared" si="0"/>
        <v>1016 KUBEK TRAVEL 036  NBC SKARBNIK</v>
      </c>
      <c r="F47" s="5">
        <v>2</v>
      </c>
      <c r="G47" s="4" t="s">
        <v>182</v>
      </c>
      <c r="H47" s="4" t="s">
        <v>183</v>
      </c>
      <c r="I47" s="4" t="s">
        <v>184</v>
      </c>
      <c r="J47" s="4" t="s">
        <v>185</v>
      </c>
      <c r="K47" s="4" t="s">
        <v>186</v>
      </c>
      <c r="L47" s="4" t="s">
        <v>187</v>
      </c>
      <c r="M47" s="4" t="s">
        <v>188</v>
      </c>
    </row>
    <row r="48" spans="1:13">
      <c r="E48" s="4" t="str">
        <f t="shared" si="0"/>
        <v xml:space="preserve"> </v>
      </c>
    </row>
    <row r="49" spans="1:13">
      <c r="A49" s="5">
        <v>17</v>
      </c>
      <c r="B49" s="5">
        <v>2550000011017</v>
      </c>
      <c r="C49" s="4" t="s">
        <v>190</v>
      </c>
      <c r="D49" s="4" t="s">
        <v>198</v>
      </c>
      <c r="E49" s="4" t="str">
        <f t="shared" si="0"/>
        <v>1017 KUBEK 0,5 AMELIA POŁEDNICA</v>
      </c>
      <c r="F49" s="5">
        <v>1</v>
      </c>
      <c r="G49" s="4" t="s">
        <v>191</v>
      </c>
      <c r="H49" s="4" t="s">
        <v>192</v>
      </c>
      <c r="I49" s="4" t="s">
        <v>193</v>
      </c>
      <c r="J49" s="4" t="s">
        <v>194</v>
      </c>
      <c r="K49" s="4" t="s">
        <v>195</v>
      </c>
      <c r="L49" s="4" t="s">
        <v>196</v>
      </c>
      <c r="M49" s="4" t="s">
        <v>197</v>
      </c>
    </row>
    <row r="50" spans="1:13">
      <c r="E50" s="4" t="str">
        <f t="shared" si="0"/>
        <v xml:space="preserve"> </v>
      </c>
    </row>
    <row r="51" spans="1:13">
      <c r="A51" s="5">
        <v>18</v>
      </c>
      <c r="B51" s="5">
        <v>2550000011019</v>
      </c>
      <c r="C51" s="4" t="s">
        <v>199</v>
      </c>
      <c r="E51" s="4" t="str">
        <f t="shared" si="0"/>
        <v xml:space="preserve">1019 KUBEK 0,5 AMELIA STRZIGA </v>
      </c>
      <c r="F51" s="5">
        <v>4</v>
      </c>
      <c r="G51" s="4" t="s">
        <v>200</v>
      </c>
      <c r="H51" s="4" t="s">
        <v>201</v>
      </c>
      <c r="I51" s="4" t="s">
        <v>202</v>
      </c>
      <c r="J51" s="4" t="s">
        <v>203</v>
      </c>
      <c r="K51" s="4" t="s">
        <v>204</v>
      </c>
      <c r="L51" s="4" t="s">
        <v>205</v>
      </c>
      <c r="M51" s="4" t="s">
        <v>206</v>
      </c>
    </row>
    <row r="52" spans="1:13">
      <c r="A52" s="5">
        <v>19</v>
      </c>
      <c r="B52" s="4" t="s">
        <v>207</v>
      </c>
      <c r="C52" s="4" t="s">
        <v>208</v>
      </c>
      <c r="D52" s="4" t="s">
        <v>216</v>
      </c>
      <c r="E52" s="4" t="str">
        <f t="shared" si="0"/>
        <v>1019 KUBEK JIGG 0,3  F23 STRZIGA</v>
      </c>
      <c r="F52" s="5">
        <v>4</v>
      </c>
      <c r="G52" s="4" t="s">
        <v>209</v>
      </c>
      <c r="H52" s="4" t="s">
        <v>210</v>
      </c>
      <c r="I52" s="4" t="s">
        <v>211</v>
      </c>
      <c r="J52" s="4" t="s">
        <v>212</v>
      </c>
      <c r="K52" s="4" t="s">
        <v>213</v>
      </c>
      <c r="L52" s="4" t="s">
        <v>214</v>
      </c>
      <c r="M52" s="4" t="s">
        <v>215</v>
      </c>
    </row>
    <row r="53" spans="1:13">
      <c r="E53" s="4" t="str">
        <f t="shared" si="0"/>
        <v xml:space="preserve"> </v>
      </c>
    </row>
    <row r="54" spans="1:13">
      <c r="A54" s="5">
        <v>20</v>
      </c>
      <c r="B54" s="4" t="s">
        <v>217</v>
      </c>
      <c r="C54" s="4" t="s">
        <v>218</v>
      </c>
      <c r="E54" s="4" t="str">
        <f t="shared" si="0"/>
        <v xml:space="preserve">1019 KUBEK PM18 0,3  STRZIGA </v>
      </c>
      <c r="F54" s="5">
        <v>2</v>
      </c>
      <c r="G54" s="4" t="s">
        <v>219</v>
      </c>
      <c r="H54" s="4" t="s">
        <v>220</v>
      </c>
      <c r="I54" s="4" t="s">
        <v>221</v>
      </c>
      <c r="J54" s="4" t="s">
        <v>222</v>
      </c>
      <c r="K54" s="4" t="s">
        <v>223</v>
      </c>
      <c r="L54" s="4" t="s">
        <v>224</v>
      </c>
      <c r="M54" s="4" t="s">
        <v>225</v>
      </c>
    </row>
    <row r="55" spans="1:13">
      <c r="A55" s="5">
        <v>21</v>
      </c>
      <c r="B55" s="4" t="s">
        <v>226</v>
      </c>
      <c r="C55" s="4" t="s">
        <v>227</v>
      </c>
      <c r="E55" s="4" t="str">
        <f t="shared" si="0"/>
        <v xml:space="preserve">1019 KUBEK PM45 0,45 STRZIGA </v>
      </c>
      <c r="F55" s="5">
        <v>1</v>
      </c>
      <c r="G55" s="4" t="s">
        <v>228</v>
      </c>
      <c r="H55" s="4" t="s">
        <v>229</v>
      </c>
      <c r="I55" s="4" t="s">
        <v>230</v>
      </c>
      <c r="J55" s="4" t="s">
        <v>231</v>
      </c>
      <c r="K55" s="4" t="s">
        <v>232</v>
      </c>
      <c r="L55" s="4" t="s">
        <v>233</v>
      </c>
      <c r="M55" s="4" t="s">
        <v>234</v>
      </c>
    </row>
    <row r="56" spans="1:13">
      <c r="A56" s="5">
        <v>22</v>
      </c>
      <c r="B56" s="4" t="s">
        <v>235</v>
      </c>
      <c r="C56" s="4" t="s">
        <v>236</v>
      </c>
      <c r="D56" s="4" t="s">
        <v>244</v>
      </c>
      <c r="E56" s="4" t="str">
        <f t="shared" si="0"/>
        <v>1051 KUBEK JIGG 0,3  F23 MELUZYNA</v>
      </c>
      <c r="F56" s="5">
        <v>1</v>
      </c>
      <c r="G56" s="4" t="s">
        <v>237</v>
      </c>
      <c r="H56" s="4" t="s">
        <v>238</v>
      </c>
      <c r="I56" s="4" t="s">
        <v>239</v>
      </c>
      <c r="J56" s="4" t="s">
        <v>240</v>
      </c>
      <c r="K56" s="4" t="s">
        <v>241</v>
      </c>
      <c r="L56" s="4" t="s">
        <v>242</v>
      </c>
      <c r="M56" s="4" t="s">
        <v>243</v>
      </c>
    </row>
    <row r="57" spans="1:13">
      <c r="E57" s="4" t="str">
        <f t="shared" si="0"/>
        <v xml:space="preserve"> </v>
      </c>
    </row>
    <row r="58" spans="1:13">
      <c r="A58" s="5">
        <v>23</v>
      </c>
      <c r="B58" s="4" t="s">
        <v>245</v>
      </c>
      <c r="C58" s="4" t="s">
        <v>246</v>
      </c>
      <c r="E58" s="4" t="str">
        <f t="shared" si="0"/>
        <v xml:space="preserve">1052 KUBEK JIGG 0,3  F23 HEKSA </v>
      </c>
      <c r="F58" s="5">
        <v>1</v>
      </c>
      <c r="G58" s="4" t="s">
        <v>247</v>
      </c>
      <c r="H58" s="4" t="s">
        <v>248</v>
      </c>
      <c r="I58" s="4" t="s">
        <v>249</v>
      </c>
      <c r="J58" s="4" t="s">
        <v>250</v>
      </c>
      <c r="K58" s="4" t="s">
        <v>251</v>
      </c>
      <c r="L58" s="4" t="s">
        <v>252</v>
      </c>
      <c r="M58" s="4" t="s">
        <v>253</v>
      </c>
    </row>
    <row r="60" spans="1:13">
      <c r="A60" s="1" t="s">
        <v>254</v>
      </c>
      <c r="B60" s="1" t="s">
        <v>255</v>
      </c>
      <c r="C60" s="2">
        <v>1</v>
      </c>
    </row>
    <row r="62" spans="1:13">
      <c r="B62" s="4" t="s">
        <v>256</v>
      </c>
      <c r="C62" s="4" t="s">
        <v>257</v>
      </c>
      <c r="D62" s="4" t="s">
        <v>258</v>
      </c>
      <c r="E62" s="4"/>
      <c r="G62" s="4" t="s">
        <v>259</v>
      </c>
    </row>
    <row r="63" spans="1:13">
      <c r="B63" s="4" t="s">
        <v>260</v>
      </c>
      <c r="D63" s="4" t="s">
        <v>261</v>
      </c>
      <c r="E63" s="4"/>
      <c r="F63" s="4" t="s">
        <v>262</v>
      </c>
      <c r="G63" s="4" t="s">
        <v>263</v>
      </c>
    </row>
    <row r="64" spans="1:13">
      <c r="C64" s="4" t="s">
        <v>264</v>
      </c>
      <c r="D64" s="4" t="s">
        <v>265</v>
      </c>
      <c r="E64" s="4"/>
      <c r="F64" s="4" t="s">
        <v>266</v>
      </c>
      <c r="G64" s="4" t="s">
        <v>267</v>
      </c>
    </row>
    <row r="65" spans="1:5" ht="15">
      <c r="B65" s="6" t="s">
        <v>268</v>
      </c>
      <c r="C65" s="6" t="s">
        <v>269</v>
      </c>
    </row>
    <row r="66" spans="1:5">
      <c r="B66" s="7" t="s">
        <v>270</v>
      </c>
      <c r="D66" s="1" t="s">
        <v>271</v>
      </c>
      <c r="E66" s="1"/>
    </row>
    <row r="67" spans="1:5">
      <c r="B67" s="1" t="s">
        <v>272</v>
      </c>
    </row>
    <row r="68" spans="1:5">
      <c r="A68" s="7" t="s">
        <v>273</v>
      </c>
      <c r="B68" s="1" t="s">
        <v>274</v>
      </c>
    </row>
    <row r="69" spans="1:5">
      <c r="A69" s="7" t="s">
        <v>275</v>
      </c>
      <c r="B69" s="1" t="s">
        <v>276</v>
      </c>
    </row>
    <row r="71" spans="1:5">
      <c r="A71" s="7" t="s">
        <v>277</v>
      </c>
      <c r="B71" s="7" t="s">
        <v>278</v>
      </c>
    </row>
    <row r="72" spans="1:5">
      <c r="A72" s="1" t="s">
        <v>279</v>
      </c>
    </row>
    <row r="74" spans="1:5">
      <c r="A74" s="8" t="s">
        <v>280</v>
      </c>
      <c r="B74" s="8" t="s">
        <v>281</v>
      </c>
    </row>
    <row r="76" spans="1:5">
      <c r="A76" s="1" t="s">
        <v>282</v>
      </c>
      <c r="B76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Kuba</cp:lastModifiedBy>
  <dcterms:created xsi:type="dcterms:W3CDTF">2022-11-25T16:11:43Z</dcterms:created>
  <dcterms:modified xsi:type="dcterms:W3CDTF">2022-11-25T21:13:26Z</dcterms:modified>
</cp:coreProperties>
</file>