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b7517e52d9098/Uni Master/Masterarbeit/Federated_Learning/Benchmarking/"/>
    </mc:Choice>
  </mc:AlternateContent>
  <xr:revisionPtr revIDLastSave="686" documentId="8_{92F4FF4A-0AE7-43E3-A912-751E99227ED0}" xr6:coauthVersionLast="47" xr6:coauthVersionMax="47" xr10:uidLastSave="{20583BC6-010D-42A2-9D1E-AF237A042FD7}"/>
  <bookViews>
    <workbookView xWindow="-93" yWindow="507" windowWidth="25786" windowHeight="15586" activeTab="4" xr2:uid="{8A71AF80-D313-43C1-8496-011257077047}"/>
  </bookViews>
  <sheets>
    <sheet name="clients calc" sheetId="4" r:id="rId1"/>
    <sheet name="2 clients" sheetId="5" r:id="rId2"/>
    <sheet name="3 clients" sheetId="7" r:id="rId3"/>
    <sheet name="5 clients" sheetId="6" r:id="rId4"/>
    <sheet name="10 client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7" i="8" l="1"/>
  <c r="J68" i="8"/>
  <c r="H68" i="8"/>
  <c r="G68" i="8"/>
  <c r="J67" i="8"/>
  <c r="H67" i="8"/>
  <c r="G67" i="8"/>
  <c r="J66" i="8"/>
  <c r="H66" i="8"/>
  <c r="G66" i="8"/>
  <c r="J65" i="8"/>
  <c r="H65" i="8"/>
  <c r="G65" i="8"/>
  <c r="J64" i="8"/>
  <c r="H64" i="8"/>
  <c r="G64" i="8"/>
  <c r="J63" i="8"/>
  <c r="H63" i="8"/>
  <c r="G63" i="8"/>
  <c r="J62" i="8"/>
  <c r="H62" i="8"/>
  <c r="G62" i="8"/>
  <c r="J61" i="8"/>
  <c r="H61" i="8"/>
  <c r="G61" i="8"/>
  <c r="J60" i="8"/>
  <c r="H60" i="8"/>
  <c r="G60" i="8"/>
  <c r="J59" i="8"/>
  <c r="H59" i="8"/>
  <c r="G59" i="8"/>
  <c r="C54" i="8"/>
  <c r="J52" i="8"/>
  <c r="H52" i="8"/>
  <c r="G52" i="8"/>
  <c r="J51" i="8"/>
  <c r="H51" i="8"/>
  <c r="G51" i="8"/>
  <c r="J50" i="8"/>
  <c r="H50" i="8"/>
  <c r="G50" i="8"/>
  <c r="J49" i="8"/>
  <c r="H49" i="8"/>
  <c r="G49" i="8"/>
  <c r="J48" i="8"/>
  <c r="H48" i="8"/>
  <c r="G48" i="8"/>
  <c r="J47" i="8"/>
  <c r="H47" i="8"/>
  <c r="G47" i="8"/>
  <c r="J46" i="8"/>
  <c r="H46" i="8"/>
  <c r="G46" i="8"/>
  <c r="J45" i="8"/>
  <c r="H45" i="8"/>
  <c r="G45" i="8"/>
  <c r="J44" i="8"/>
  <c r="H44" i="8"/>
  <c r="G44" i="8"/>
  <c r="J43" i="8"/>
  <c r="H43" i="8"/>
  <c r="G43" i="8"/>
  <c r="C38" i="8"/>
  <c r="J36" i="8"/>
  <c r="H36" i="8"/>
  <c r="G36" i="8"/>
  <c r="J35" i="8"/>
  <c r="H35" i="8"/>
  <c r="G35" i="8"/>
  <c r="J34" i="8"/>
  <c r="H34" i="8"/>
  <c r="G34" i="8"/>
  <c r="J33" i="8"/>
  <c r="H33" i="8"/>
  <c r="G33" i="8"/>
  <c r="J32" i="8"/>
  <c r="H32" i="8"/>
  <c r="G32" i="8"/>
  <c r="J31" i="8"/>
  <c r="H31" i="8"/>
  <c r="G31" i="8"/>
  <c r="J30" i="8"/>
  <c r="H30" i="8"/>
  <c r="G30" i="8"/>
  <c r="J29" i="8"/>
  <c r="H29" i="8"/>
  <c r="G29" i="8"/>
  <c r="J28" i="8"/>
  <c r="H28" i="8"/>
  <c r="G28" i="8"/>
  <c r="J27" i="8"/>
  <c r="H27" i="8"/>
  <c r="G27" i="8"/>
  <c r="C22" i="8"/>
  <c r="J20" i="8"/>
  <c r="H20" i="8"/>
  <c r="G20" i="8"/>
  <c r="J19" i="8"/>
  <c r="H19" i="8"/>
  <c r="G19" i="8"/>
  <c r="J18" i="8"/>
  <c r="H18" i="8"/>
  <c r="G18" i="8"/>
  <c r="J17" i="8"/>
  <c r="H17" i="8"/>
  <c r="G17" i="8"/>
  <c r="J16" i="8"/>
  <c r="H16" i="8"/>
  <c r="G16" i="8"/>
  <c r="J15" i="8"/>
  <c r="H15" i="8"/>
  <c r="G15" i="8"/>
  <c r="J14" i="8"/>
  <c r="H14" i="8"/>
  <c r="G14" i="8"/>
  <c r="J13" i="8"/>
  <c r="H13" i="8"/>
  <c r="G13" i="8"/>
  <c r="J12" i="8"/>
  <c r="H12" i="8"/>
  <c r="G12" i="8"/>
  <c r="J11" i="8"/>
  <c r="H11" i="8"/>
  <c r="G11" i="8"/>
  <c r="C54" i="7"/>
  <c r="C38" i="7"/>
  <c r="C22" i="7"/>
  <c r="C54" i="6"/>
  <c r="C38" i="6"/>
  <c r="C22" i="6"/>
  <c r="J68" i="7"/>
  <c r="H68" i="7"/>
  <c r="G68" i="7"/>
  <c r="J67" i="7"/>
  <c r="H67" i="7"/>
  <c r="G67" i="7"/>
  <c r="J66" i="7"/>
  <c r="H66" i="7"/>
  <c r="G66" i="7"/>
  <c r="J65" i="7"/>
  <c r="H65" i="7"/>
  <c r="G65" i="7"/>
  <c r="J64" i="7"/>
  <c r="H64" i="7"/>
  <c r="G64" i="7"/>
  <c r="J63" i="7"/>
  <c r="H63" i="7"/>
  <c r="G63" i="7"/>
  <c r="J62" i="7"/>
  <c r="H62" i="7"/>
  <c r="G62" i="7"/>
  <c r="J61" i="7"/>
  <c r="H61" i="7"/>
  <c r="G61" i="7"/>
  <c r="J60" i="7"/>
  <c r="H60" i="7"/>
  <c r="G60" i="7"/>
  <c r="J59" i="7"/>
  <c r="H59" i="7"/>
  <c r="G59" i="7"/>
  <c r="J52" i="7"/>
  <c r="H52" i="7"/>
  <c r="G52" i="7"/>
  <c r="J51" i="7"/>
  <c r="H51" i="7"/>
  <c r="G51" i="7"/>
  <c r="J50" i="7"/>
  <c r="H50" i="7"/>
  <c r="G50" i="7"/>
  <c r="J49" i="7"/>
  <c r="H49" i="7"/>
  <c r="G49" i="7"/>
  <c r="J48" i="7"/>
  <c r="H48" i="7"/>
  <c r="G48" i="7"/>
  <c r="J47" i="7"/>
  <c r="H47" i="7"/>
  <c r="G47" i="7"/>
  <c r="L46" i="7"/>
  <c r="J46" i="7"/>
  <c r="H46" i="7"/>
  <c r="G46" i="7"/>
  <c r="K43" i="7" s="1"/>
  <c r="J45" i="7"/>
  <c r="H45" i="7"/>
  <c r="G45" i="7"/>
  <c r="J44" i="7"/>
  <c r="H44" i="7"/>
  <c r="G44" i="7"/>
  <c r="J43" i="7"/>
  <c r="H43" i="7"/>
  <c r="G43" i="7"/>
  <c r="J36" i="7"/>
  <c r="H36" i="7"/>
  <c r="G36" i="7"/>
  <c r="J35" i="7"/>
  <c r="H35" i="7"/>
  <c r="G35" i="7"/>
  <c r="J34" i="7"/>
  <c r="H34" i="7"/>
  <c r="G34" i="7"/>
  <c r="J33" i="7"/>
  <c r="H33" i="7"/>
  <c r="G33" i="7"/>
  <c r="J32" i="7"/>
  <c r="H32" i="7"/>
  <c r="G32" i="7"/>
  <c r="J31" i="7"/>
  <c r="H31" i="7"/>
  <c r="G31" i="7"/>
  <c r="J30" i="7"/>
  <c r="H30" i="7"/>
  <c r="G30" i="7"/>
  <c r="J29" i="7"/>
  <c r="H29" i="7"/>
  <c r="G29" i="7"/>
  <c r="J28" i="7"/>
  <c r="H28" i="7"/>
  <c r="G28" i="7"/>
  <c r="J27" i="7"/>
  <c r="H27" i="7"/>
  <c r="G27" i="7"/>
  <c r="J20" i="7"/>
  <c r="H20" i="7"/>
  <c r="G20" i="7"/>
  <c r="J19" i="7"/>
  <c r="H19" i="7"/>
  <c r="G19" i="7"/>
  <c r="J18" i="7"/>
  <c r="H18" i="7"/>
  <c r="G18" i="7"/>
  <c r="J17" i="7"/>
  <c r="H17" i="7"/>
  <c r="L17" i="7" s="1"/>
  <c r="G17" i="7"/>
  <c r="J16" i="7"/>
  <c r="H16" i="7"/>
  <c r="G16" i="7"/>
  <c r="J15" i="7"/>
  <c r="H15" i="7"/>
  <c r="G15" i="7"/>
  <c r="L13" i="7" s="1"/>
  <c r="J14" i="7"/>
  <c r="H14" i="7"/>
  <c r="G14" i="7"/>
  <c r="J13" i="7"/>
  <c r="H13" i="7"/>
  <c r="G13" i="7"/>
  <c r="J12" i="7"/>
  <c r="H12" i="7"/>
  <c r="G12" i="7"/>
  <c r="J11" i="7"/>
  <c r="H11" i="7"/>
  <c r="G11" i="7"/>
  <c r="J68" i="6"/>
  <c r="H68" i="6"/>
  <c r="G68" i="6"/>
  <c r="J67" i="6"/>
  <c r="H67" i="6"/>
  <c r="G67" i="6"/>
  <c r="J66" i="6"/>
  <c r="H66" i="6"/>
  <c r="G66" i="6"/>
  <c r="J65" i="6"/>
  <c r="H65" i="6"/>
  <c r="G65" i="6"/>
  <c r="J64" i="6"/>
  <c r="H64" i="6"/>
  <c r="G64" i="6"/>
  <c r="J63" i="6"/>
  <c r="H63" i="6"/>
  <c r="G63" i="6"/>
  <c r="J62" i="6"/>
  <c r="H62" i="6"/>
  <c r="G62" i="6"/>
  <c r="J61" i="6"/>
  <c r="H61" i="6"/>
  <c r="G61" i="6"/>
  <c r="J60" i="6"/>
  <c r="H60" i="6"/>
  <c r="G60" i="6"/>
  <c r="J59" i="6"/>
  <c r="H59" i="6"/>
  <c r="G59" i="6"/>
  <c r="J52" i="6"/>
  <c r="H52" i="6"/>
  <c r="G52" i="6"/>
  <c r="J51" i="6"/>
  <c r="H51" i="6"/>
  <c r="G51" i="6"/>
  <c r="J50" i="6"/>
  <c r="H50" i="6"/>
  <c r="G50" i="6"/>
  <c r="J49" i="6"/>
  <c r="H49" i="6"/>
  <c r="G49" i="6"/>
  <c r="J48" i="6"/>
  <c r="H48" i="6"/>
  <c r="G48" i="6"/>
  <c r="J47" i="6"/>
  <c r="H47" i="6"/>
  <c r="G47" i="6"/>
  <c r="J46" i="6"/>
  <c r="H46" i="6"/>
  <c r="G46" i="6"/>
  <c r="J45" i="6"/>
  <c r="H45" i="6"/>
  <c r="G45" i="6"/>
  <c r="J44" i="6"/>
  <c r="H44" i="6"/>
  <c r="G44" i="6"/>
  <c r="J43" i="6"/>
  <c r="H43" i="6"/>
  <c r="G43" i="6"/>
  <c r="J36" i="6"/>
  <c r="H36" i="6"/>
  <c r="G36" i="6"/>
  <c r="J35" i="6"/>
  <c r="H35" i="6"/>
  <c r="G35" i="6"/>
  <c r="J34" i="6"/>
  <c r="H34" i="6"/>
  <c r="G34" i="6"/>
  <c r="J33" i="6"/>
  <c r="H33" i="6"/>
  <c r="G33" i="6"/>
  <c r="J32" i="6"/>
  <c r="H32" i="6"/>
  <c r="G32" i="6"/>
  <c r="J31" i="6"/>
  <c r="H31" i="6"/>
  <c r="G31" i="6"/>
  <c r="J30" i="6"/>
  <c r="H30" i="6"/>
  <c r="G30" i="6"/>
  <c r="J29" i="6"/>
  <c r="H29" i="6"/>
  <c r="G29" i="6"/>
  <c r="J28" i="6"/>
  <c r="H28" i="6"/>
  <c r="G28" i="6"/>
  <c r="J27" i="6"/>
  <c r="H27" i="6"/>
  <c r="G27" i="6"/>
  <c r="J20" i="6"/>
  <c r="H20" i="6"/>
  <c r="G20" i="6"/>
  <c r="J19" i="6"/>
  <c r="H19" i="6"/>
  <c r="G19" i="6"/>
  <c r="J18" i="6"/>
  <c r="H18" i="6"/>
  <c r="G18" i="6"/>
  <c r="J17" i="6"/>
  <c r="H17" i="6"/>
  <c r="G17" i="6"/>
  <c r="J16" i="6"/>
  <c r="H16" i="6"/>
  <c r="G16" i="6"/>
  <c r="J15" i="6"/>
  <c r="H15" i="6"/>
  <c r="G15" i="6"/>
  <c r="J14" i="6"/>
  <c r="H14" i="6"/>
  <c r="G14" i="6"/>
  <c r="J13" i="6"/>
  <c r="H13" i="6"/>
  <c r="G13" i="6"/>
  <c r="J12" i="6"/>
  <c r="H12" i="6"/>
  <c r="G12" i="6"/>
  <c r="J11" i="6"/>
  <c r="H11" i="6"/>
  <c r="G11" i="6"/>
  <c r="J71" i="5"/>
  <c r="H71" i="5"/>
  <c r="G71" i="5"/>
  <c r="J70" i="5"/>
  <c r="H70" i="5"/>
  <c r="G70" i="5"/>
  <c r="J69" i="5"/>
  <c r="H69" i="5"/>
  <c r="G69" i="5"/>
  <c r="J68" i="5"/>
  <c r="H68" i="5"/>
  <c r="G68" i="5"/>
  <c r="J67" i="5"/>
  <c r="H67" i="5"/>
  <c r="G67" i="5"/>
  <c r="J66" i="5"/>
  <c r="H66" i="5"/>
  <c r="G66" i="5"/>
  <c r="J65" i="5"/>
  <c r="H65" i="5"/>
  <c r="G65" i="5"/>
  <c r="J64" i="5"/>
  <c r="H64" i="5"/>
  <c r="G64" i="5"/>
  <c r="J63" i="5"/>
  <c r="H63" i="5"/>
  <c r="G63" i="5"/>
  <c r="J62" i="5"/>
  <c r="H62" i="5"/>
  <c r="G62" i="5"/>
  <c r="J54" i="5"/>
  <c r="H54" i="5"/>
  <c r="G54" i="5"/>
  <c r="J53" i="5"/>
  <c r="H53" i="5"/>
  <c r="G53" i="5"/>
  <c r="J52" i="5"/>
  <c r="H52" i="5"/>
  <c r="G52" i="5"/>
  <c r="J51" i="5"/>
  <c r="H51" i="5"/>
  <c r="G51" i="5"/>
  <c r="J50" i="5"/>
  <c r="H50" i="5"/>
  <c r="G50" i="5"/>
  <c r="J49" i="5"/>
  <c r="H49" i="5"/>
  <c r="G49" i="5"/>
  <c r="J48" i="5"/>
  <c r="H48" i="5"/>
  <c r="G48" i="5"/>
  <c r="J47" i="5"/>
  <c r="H47" i="5"/>
  <c r="G47" i="5"/>
  <c r="J46" i="5"/>
  <c r="H46" i="5"/>
  <c r="G46" i="5"/>
  <c r="J45" i="5"/>
  <c r="H45" i="5"/>
  <c r="G45" i="5"/>
  <c r="J37" i="5"/>
  <c r="H37" i="5"/>
  <c r="G37" i="5"/>
  <c r="J36" i="5"/>
  <c r="H36" i="5"/>
  <c r="G36" i="5"/>
  <c r="J35" i="5"/>
  <c r="H35" i="5"/>
  <c r="G35" i="5"/>
  <c r="J34" i="5"/>
  <c r="H34" i="5"/>
  <c r="G34" i="5"/>
  <c r="J33" i="5"/>
  <c r="H33" i="5"/>
  <c r="G33" i="5"/>
  <c r="J32" i="5"/>
  <c r="H32" i="5"/>
  <c r="G32" i="5"/>
  <c r="J31" i="5"/>
  <c r="H31" i="5"/>
  <c r="G31" i="5"/>
  <c r="J30" i="5"/>
  <c r="H30" i="5"/>
  <c r="G30" i="5"/>
  <c r="J29" i="5"/>
  <c r="H29" i="5"/>
  <c r="G29" i="5"/>
  <c r="J28" i="5"/>
  <c r="H28" i="5"/>
  <c r="G28" i="5"/>
  <c r="J20" i="5"/>
  <c r="H20" i="5"/>
  <c r="G20" i="5"/>
  <c r="J19" i="5"/>
  <c r="H19" i="5"/>
  <c r="G19" i="5"/>
  <c r="J18" i="5"/>
  <c r="H18" i="5"/>
  <c r="G18" i="5"/>
  <c r="J17" i="5"/>
  <c r="H17" i="5"/>
  <c r="G17" i="5"/>
  <c r="J16" i="5"/>
  <c r="H16" i="5"/>
  <c r="G16" i="5"/>
  <c r="J15" i="5"/>
  <c r="H15" i="5"/>
  <c r="G15" i="5"/>
  <c r="J14" i="5"/>
  <c r="H14" i="5"/>
  <c r="G14" i="5"/>
  <c r="J13" i="5"/>
  <c r="H13" i="5"/>
  <c r="G13" i="5"/>
  <c r="J12" i="5"/>
  <c r="H12" i="5"/>
  <c r="G12" i="5"/>
  <c r="J11" i="5"/>
  <c r="H11" i="5"/>
  <c r="G11" i="5"/>
  <c r="I15" i="4"/>
  <c r="I14" i="4"/>
  <c r="I13" i="4"/>
  <c r="I12" i="4"/>
  <c r="I11" i="4"/>
  <c r="I10" i="4"/>
  <c r="I9" i="4"/>
  <c r="I8" i="4"/>
  <c r="I7" i="4"/>
  <c r="I6" i="4"/>
  <c r="G7" i="4"/>
  <c r="G8" i="4"/>
  <c r="G9" i="4"/>
  <c r="G10" i="4"/>
  <c r="G11" i="4"/>
  <c r="G12" i="4"/>
  <c r="G13" i="4"/>
  <c r="G14" i="4"/>
  <c r="G15" i="4"/>
  <c r="G6" i="4"/>
  <c r="F7" i="4"/>
  <c r="F8" i="4"/>
  <c r="F9" i="4"/>
  <c r="F10" i="4"/>
  <c r="F11" i="4"/>
  <c r="F12" i="4"/>
  <c r="F13" i="4"/>
  <c r="F14" i="4"/>
  <c r="F15" i="4"/>
  <c r="F6" i="4"/>
  <c r="K49" i="8" l="1"/>
  <c r="K52" i="8"/>
  <c r="K51" i="8"/>
  <c r="K50" i="8"/>
  <c r="K65" i="8"/>
  <c r="L62" i="8"/>
  <c r="K60" i="8"/>
  <c r="K61" i="8"/>
  <c r="L66" i="8"/>
  <c r="L68" i="8"/>
  <c r="L61" i="8"/>
  <c r="K66" i="8"/>
  <c r="K63" i="8"/>
  <c r="L64" i="8"/>
  <c r="K67" i="8"/>
  <c r="L59" i="8"/>
  <c r="K64" i="8"/>
  <c r="L67" i="8"/>
  <c r="L45" i="8"/>
  <c r="L43" i="8"/>
  <c r="K48" i="8"/>
  <c r="K27" i="8"/>
  <c r="K30" i="8"/>
  <c r="K29" i="8"/>
  <c r="L28" i="8"/>
  <c r="K34" i="8"/>
  <c r="L31" i="8"/>
  <c r="L34" i="8"/>
  <c r="L36" i="8"/>
  <c r="L29" i="8"/>
  <c r="L32" i="8"/>
  <c r="K32" i="8"/>
  <c r="L27" i="8"/>
  <c r="L35" i="8"/>
  <c r="K33" i="8"/>
  <c r="K14" i="8"/>
  <c r="K18" i="8"/>
  <c r="L19" i="8"/>
  <c r="L17" i="8"/>
  <c r="K13" i="8"/>
  <c r="K20" i="8"/>
  <c r="L13" i="8"/>
  <c r="L15" i="8"/>
  <c r="L11" i="8"/>
  <c r="L18" i="8"/>
  <c r="K16" i="8"/>
  <c r="K17" i="8"/>
  <c r="K12" i="8"/>
  <c r="L20" i="8"/>
  <c r="L60" i="8"/>
  <c r="L14" i="8"/>
  <c r="K28" i="8"/>
  <c r="K45" i="8"/>
  <c r="L48" i="8"/>
  <c r="K62" i="8"/>
  <c r="L65" i="8"/>
  <c r="L12" i="8"/>
  <c r="L46" i="8"/>
  <c r="L51" i="8"/>
  <c r="K11" i="8"/>
  <c r="K19" i="8"/>
  <c r="K36" i="8"/>
  <c r="K59" i="8"/>
  <c r="L63" i="8"/>
  <c r="K31" i="8"/>
  <c r="L16" i="8"/>
  <c r="L33" i="8"/>
  <c r="K47" i="8"/>
  <c r="L50" i="8"/>
  <c r="L30" i="8"/>
  <c r="K35" i="8"/>
  <c r="K44" i="8"/>
  <c r="L47" i="8"/>
  <c r="L52" i="8"/>
  <c r="K15" i="8"/>
  <c r="L44" i="8"/>
  <c r="K46" i="8"/>
  <c r="L49" i="8"/>
  <c r="K43" i="8"/>
  <c r="K68" i="8"/>
  <c r="L60" i="7"/>
  <c r="K65" i="7"/>
  <c r="K68" i="7"/>
  <c r="K64" i="7"/>
  <c r="L68" i="7"/>
  <c r="L59" i="7"/>
  <c r="K61" i="7"/>
  <c r="K59" i="7"/>
  <c r="L67" i="7"/>
  <c r="L64" i="7"/>
  <c r="L62" i="7"/>
  <c r="L65" i="7"/>
  <c r="L49" i="7"/>
  <c r="K51" i="7"/>
  <c r="L52" i="7"/>
  <c r="L45" i="7"/>
  <c r="K47" i="7"/>
  <c r="K45" i="7"/>
  <c r="K48" i="7"/>
  <c r="L50" i="7"/>
  <c r="L43" i="7"/>
  <c r="L51" i="7"/>
  <c r="L28" i="7"/>
  <c r="L31" i="7"/>
  <c r="K34" i="7"/>
  <c r="L36" i="7"/>
  <c r="L29" i="7"/>
  <c r="L35" i="7"/>
  <c r="K36" i="7"/>
  <c r="K20" i="7"/>
  <c r="K15" i="7"/>
  <c r="K11" i="7"/>
  <c r="K14" i="7"/>
  <c r="L20" i="7"/>
  <c r="K18" i="7"/>
  <c r="L14" i="7"/>
  <c r="K19" i="7"/>
  <c r="L12" i="7"/>
  <c r="K29" i="7"/>
  <c r="K12" i="7"/>
  <c r="L15" i="7"/>
  <c r="K62" i="7"/>
  <c r="L18" i="7"/>
  <c r="K17" i="7"/>
  <c r="K31" i="7"/>
  <c r="L34" i="7"/>
  <c r="L48" i="7"/>
  <c r="K67" i="7"/>
  <c r="L32" i="7"/>
  <c r="K28" i="7"/>
  <c r="K50" i="7"/>
  <c r="K33" i="7"/>
  <c r="L11" i="7"/>
  <c r="K16" i="7"/>
  <c r="L19" i="7"/>
  <c r="K30" i="7"/>
  <c r="L33" i="7"/>
  <c r="K44" i="7"/>
  <c r="L47" i="7"/>
  <c r="K52" i="7"/>
  <c r="L61" i="7"/>
  <c r="K66" i="7"/>
  <c r="K13" i="7"/>
  <c r="L16" i="7"/>
  <c r="K27" i="7"/>
  <c r="L30" i="7"/>
  <c r="K35" i="7"/>
  <c r="L44" i="7"/>
  <c r="K49" i="7"/>
  <c r="K63" i="7"/>
  <c r="L66" i="7"/>
  <c r="L27" i="7"/>
  <c r="K32" i="7"/>
  <c r="K46" i="7"/>
  <c r="K60" i="7"/>
  <c r="L63" i="7"/>
  <c r="K63" i="6"/>
  <c r="L66" i="6"/>
  <c r="K64" i="6"/>
  <c r="L59" i="6"/>
  <c r="K65" i="6"/>
  <c r="L63" i="6"/>
  <c r="L62" i="6"/>
  <c r="K60" i="6"/>
  <c r="L68" i="6"/>
  <c r="L52" i="6"/>
  <c r="L46" i="6"/>
  <c r="L44" i="6"/>
  <c r="L49" i="6"/>
  <c r="K52" i="6"/>
  <c r="L45" i="6"/>
  <c r="K43" i="6"/>
  <c r="L48" i="6"/>
  <c r="L43" i="6"/>
  <c r="K50" i="6"/>
  <c r="L30" i="6"/>
  <c r="K35" i="6"/>
  <c r="K36" i="6"/>
  <c r="K31" i="6"/>
  <c r="L31" i="6"/>
  <c r="L27" i="6"/>
  <c r="K29" i="6"/>
  <c r="L34" i="6"/>
  <c r="L28" i="6"/>
  <c r="K34" i="6"/>
  <c r="K27" i="6"/>
  <c r="K32" i="6"/>
  <c r="L35" i="6"/>
  <c r="L13" i="6"/>
  <c r="K20" i="6"/>
  <c r="L16" i="6"/>
  <c r="K13" i="6"/>
  <c r="L18" i="6"/>
  <c r="K14" i="6"/>
  <c r="L19" i="6"/>
  <c r="K17" i="6"/>
  <c r="L15" i="6"/>
  <c r="L12" i="6"/>
  <c r="L17" i="6"/>
  <c r="K15" i="6"/>
  <c r="L20" i="6"/>
  <c r="K49" i="6"/>
  <c r="K18" i="6"/>
  <c r="K51" i="6"/>
  <c r="L60" i="6"/>
  <c r="K12" i="6"/>
  <c r="L29" i="6"/>
  <c r="K48" i="6"/>
  <c r="L51" i="6"/>
  <c r="K62" i="6"/>
  <c r="L65" i="6"/>
  <c r="K45" i="6"/>
  <c r="K59" i="6"/>
  <c r="K67" i="6"/>
  <c r="L32" i="6"/>
  <c r="K28" i="6"/>
  <c r="L67" i="6"/>
  <c r="K11" i="6"/>
  <c r="L14" i="6"/>
  <c r="K19" i="6"/>
  <c r="K33" i="6"/>
  <c r="L36" i="6"/>
  <c r="K47" i="6"/>
  <c r="L50" i="6"/>
  <c r="K61" i="6"/>
  <c r="L64" i="6"/>
  <c r="L11" i="6"/>
  <c r="K16" i="6"/>
  <c r="K30" i="6"/>
  <c r="L33" i="6"/>
  <c r="K44" i="6"/>
  <c r="L47" i="6"/>
  <c r="L61" i="6"/>
  <c r="K66" i="6"/>
  <c r="K46" i="6"/>
  <c r="K68" i="6"/>
  <c r="L62" i="5"/>
  <c r="K62" i="5"/>
  <c r="K71" i="5"/>
  <c r="L64" i="5"/>
  <c r="K69" i="5"/>
  <c r="K33" i="5"/>
  <c r="K67" i="5"/>
  <c r="K63" i="5"/>
  <c r="L65" i="5"/>
  <c r="K68" i="5"/>
  <c r="L35" i="5"/>
  <c r="L51" i="5"/>
  <c r="K46" i="5"/>
  <c r="L66" i="5"/>
  <c r="K49" i="5"/>
  <c r="L52" i="5"/>
  <c r="L54" i="5"/>
  <c r="K50" i="5"/>
  <c r="L45" i="5"/>
  <c r="K45" i="5"/>
  <c r="L53" i="5"/>
  <c r="L47" i="5"/>
  <c r="L50" i="5"/>
  <c r="L48" i="5"/>
  <c r="L31" i="5"/>
  <c r="K34" i="5"/>
  <c r="L30" i="5"/>
  <c r="L33" i="5"/>
  <c r="L28" i="5"/>
  <c r="L36" i="5"/>
  <c r="K28" i="5"/>
  <c r="K32" i="5"/>
  <c r="K13" i="5"/>
  <c r="L15" i="5"/>
  <c r="L19" i="5"/>
  <c r="L14" i="5"/>
  <c r="K12" i="5"/>
  <c r="K15" i="5"/>
  <c r="K18" i="5"/>
  <c r="L17" i="5"/>
  <c r="L18" i="5"/>
  <c r="L11" i="5"/>
  <c r="K16" i="5"/>
  <c r="L71" i="5"/>
  <c r="L68" i="5"/>
  <c r="L63" i="5"/>
  <c r="K65" i="5"/>
  <c r="K70" i="5"/>
  <c r="K64" i="5"/>
  <c r="L67" i="5"/>
  <c r="K66" i="5"/>
  <c r="L69" i="5"/>
  <c r="L70" i="5"/>
  <c r="K51" i="5"/>
  <c r="K48" i="5"/>
  <c r="K53" i="5"/>
  <c r="K47" i="5"/>
  <c r="L46" i="5"/>
  <c r="K52" i="5"/>
  <c r="L49" i="5"/>
  <c r="K54" i="5"/>
  <c r="K29" i="5"/>
  <c r="L37" i="5"/>
  <c r="K31" i="5"/>
  <c r="L34" i="5"/>
  <c r="K36" i="5"/>
  <c r="K37" i="5"/>
  <c r="K30" i="5"/>
  <c r="K35" i="5"/>
  <c r="L32" i="5"/>
  <c r="L29" i="5"/>
  <c r="L12" i="5"/>
  <c r="K17" i="5"/>
  <c r="K14" i="5"/>
  <c r="K11" i="5"/>
  <c r="K19" i="5"/>
  <c r="K20" i="5"/>
  <c r="L20" i="5"/>
  <c r="L16" i="5"/>
  <c r="L13" i="5"/>
  <c r="K13" i="4"/>
  <c r="K6" i="4"/>
  <c r="K7" i="4"/>
  <c r="K15" i="4"/>
  <c r="J10" i="4"/>
  <c r="K8" i="4"/>
  <c r="J8" i="4"/>
  <c r="J9" i="4"/>
  <c r="K9" i="4"/>
  <c r="J12" i="4"/>
  <c r="K10" i="4"/>
  <c r="K14" i="4"/>
  <c r="J11" i="4"/>
  <c r="J13" i="4"/>
  <c r="K11" i="4"/>
  <c r="J6" i="4"/>
  <c r="J14" i="4"/>
  <c r="K12" i="4"/>
  <c r="J7" i="4"/>
  <c r="J15" i="4"/>
</calcChain>
</file>

<file path=xl/sharedStrings.xml><?xml version="1.0" encoding="utf-8"?>
<sst xmlns="http://schemas.openxmlformats.org/spreadsheetml/2006/main" count="386" uniqueCount="37">
  <si>
    <t>client</t>
  </si>
  <si>
    <t>weight</t>
  </si>
  <si>
    <t>pitting share in client</t>
  </si>
  <si>
    <t>no pitting share in client</t>
  </si>
  <si>
    <t>subtotal pitting share</t>
  </si>
  <si>
    <t>subtotal no pitting share</t>
  </si>
  <si>
    <t>output</t>
  </si>
  <si>
    <t>input</t>
  </si>
  <si>
    <t>percentage of weight</t>
  </si>
  <si>
    <t>p/sum_p_np</t>
  </si>
  <si>
    <t>n/sum_p_np</t>
  </si>
  <si>
    <t>number of clients:</t>
  </si>
  <si>
    <t>data distribution:</t>
  </si>
  <si>
    <t>label distribution:</t>
  </si>
  <si>
    <t>x</t>
  </si>
  <si>
    <t>balanced</t>
  </si>
  <si>
    <t>interim calculation</t>
  </si>
  <si>
    <t>should be entered in pipeline</t>
  </si>
  <si>
    <t>unbalanced</t>
  </si>
  <si>
    <t>Scenario</t>
  </si>
  <si>
    <t>data distribution / label distribution</t>
  </si>
  <si>
    <t>Scenario 1</t>
  </si>
  <si>
    <t>Scenario 4</t>
  </si>
  <si>
    <t>Scenario 3</t>
  </si>
  <si>
    <t>Scenario 2</t>
  </si>
  <si>
    <t>all data</t>
  </si>
  <si>
    <t>auc val after 10 epochs</t>
  </si>
  <si>
    <t>fl</t>
  </si>
  <si>
    <t>client 1</t>
  </si>
  <si>
    <t>client 2</t>
  </si>
  <si>
    <t>one model per client</t>
  </si>
  <si>
    <t>plot went wrong</t>
  </si>
  <si>
    <t>fl client 1</t>
  </si>
  <si>
    <t>fl client 4</t>
  </si>
  <si>
    <t>client 4</t>
  </si>
  <si>
    <t>fl client 2</t>
  </si>
  <si>
    <t>Vgl. 3 und 4: Client 4 mit gleicher label Verteilung aber mehr Daten deutlich besser in one model per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</si>
</sst>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1" fillId="0" borderId="0" xfId="0" applyFont="1"/>
    <xf numFmtId="10" fontId="0" fillId="0" borderId="0" xfId="0" applyNumberFormat="1"/>
    <xf numFmtId="0" fontId="4" fillId="0" borderId="0" xfId="0" applyFont="1"/>
    <xf numFmtId="0" fontId="5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165" fontId="0" fillId="0" borderId="0" xfId="0" applyNumberFormat="1" applyFill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6" fillId="2" borderId="0" xfId="0" applyFont="1" applyFill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0" xfId="0" applyFont="1" applyBorder="1" applyAlignment="1">
      <alignment horizontal="center" vertical="center"/>
    </xf>
    <xf numFmtId="0" fontId="0" fillId="0" borderId="10" xfId="0" applyBorder="1"/>
    <xf numFmtId="0" fontId="1" fillId="0" borderId="10" xfId="0" applyFont="1" applyBorder="1"/>
    <xf numFmtId="10" fontId="0" fillId="0" borderId="10" xfId="0" applyNumberFormat="1" applyBorder="1"/>
    <xf numFmtId="0" fontId="8" fillId="4" borderId="0" xfId="2"/>
    <xf numFmtId="0" fontId="7" fillId="3" borderId="0" xfId="1"/>
    <xf numFmtId="164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17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7</xdr:row>
      <xdr:rowOff>0</xdr:rowOff>
    </xdr:from>
    <xdr:to>
      <xdr:col>16</xdr:col>
      <xdr:colOff>610247</xdr:colOff>
      <xdr:row>20</xdr:row>
      <xdr:rowOff>8298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38D66A-CA59-429C-8BB8-201839D78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1533525"/>
          <a:ext cx="3267722" cy="243401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20</xdr:col>
      <xdr:colOff>610246</xdr:colOff>
      <xdr:row>20</xdr:row>
      <xdr:rowOff>8298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154D32-4B79-49EC-8D42-F4B579321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49525" y="1533525"/>
          <a:ext cx="3267721" cy="243401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1</xdr:rowOff>
    </xdr:from>
    <xdr:to>
      <xdr:col>24</xdr:col>
      <xdr:colOff>610247</xdr:colOff>
      <xdr:row>20</xdr:row>
      <xdr:rowOff>8299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9D1AA1-762F-4413-8B5C-D2785067B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30950" y="1533526"/>
          <a:ext cx="3267722" cy="243401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28</xdr:col>
      <xdr:colOff>610245</xdr:colOff>
      <xdr:row>20</xdr:row>
      <xdr:rowOff>8297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AD4A08-CDC4-422B-AC3D-3635FFCFD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12375" y="1533525"/>
          <a:ext cx="3267720" cy="2434017"/>
        </a:xfrm>
        <a:prstGeom prst="rect">
          <a:avLst/>
        </a:prstGeom>
      </xdr:spPr>
    </xdr:pic>
    <xdr:clientData/>
  </xdr:twoCellAnchor>
  <xdr:twoCellAnchor editAs="oneCell">
    <xdr:from>
      <xdr:col>29</xdr:col>
      <xdr:colOff>1</xdr:colOff>
      <xdr:row>7</xdr:row>
      <xdr:rowOff>0</xdr:rowOff>
    </xdr:from>
    <xdr:to>
      <xdr:col>32</xdr:col>
      <xdr:colOff>621222</xdr:colOff>
      <xdr:row>20</xdr:row>
      <xdr:rowOff>8297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205F0F-0B40-4FBB-9446-433D4DB0A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593801" y="1533525"/>
          <a:ext cx="3276600" cy="2434017"/>
        </a:xfrm>
        <a:prstGeom prst="rect">
          <a:avLst/>
        </a:prstGeom>
      </xdr:spPr>
    </xdr:pic>
    <xdr:clientData/>
  </xdr:twoCellAnchor>
  <xdr:twoCellAnchor editAs="oneCell">
    <xdr:from>
      <xdr:col>13</xdr:col>
      <xdr:colOff>15416</xdr:colOff>
      <xdr:row>24</xdr:row>
      <xdr:rowOff>0</xdr:rowOff>
    </xdr:from>
    <xdr:to>
      <xdr:col>16</xdr:col>
      <xdr:colOff>601201</xdr:colOff>
      <xdr:row>37</xdr:row>
      <xdr:rowOff>10414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2E67FDA-87FC-42E8-B234-34AD36202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483516" y="4533900"/>
          <a:ext cx="3236890" cy="2427668"/>
        </a:xfrm>
        <a:prstGeom prst="rect">
          <a:avLst/>
        </a:prstGeom>
      </xdr:spPr>
    </xdr:pic>
    <xdr:clientData/>
  </xdr:twoCellAnchor>
  <xdr:twoCellAnchor editAs="oneCell">
    <xdr:from>
      <xdr:col>17</xdr:col>
      <xdr:colOff>14710</xdr:colOff>
      <xdr:row>24</xdr:row>
      <xdr:rowOff>0</xdr:rowOff>
    </xdr:from>
    <xdr:to>
      <xdr:col>20</xdr:col>
      <xdr:colOff>598729</xdr:colOff>
      <xdr:row>37</xdr:row>
      <xdr:rowOff>10414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4FB6691-A728-4608-8054-593CD6B6F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64235" y="4533900"/>
          <a:ext cx="3238300" cy="2428725"/>
        </a:xfrm>
        <a:prstGeom prst="rect">
          <a:avLst/>
        </a:prstGeom>
      </xdr:spPr>
    </xdr:pic>
    <xdr:clientData/>
  </xdr:twoCellAnchor>
  <xdr:twoCellAnchor editAs="oneCell">
    <xdr:from>
      <xdr:col>21</xdr:col>
      <xdr:colOff>14006</xdr:colOff>
      <xdr:row>24</xdr:row>
      <xdr:rowOff>0</xdr:rowOff>
    </xdr:from>
    <xdr:to>
      <xdr:col>24</xdr:col>
      <xdr:colOff>600491</xdr:colOff>
      <xdr:row>37</xdr:row>
      <xdr:rowOff>10414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B66ACA-18D7-424D-ABDC-F6D1F1C42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44956" y="4533900"/>
          <a:ext cx="3239709" cy="2429782"/>
        </a:xfrm>
        <a:prstGeom prst="rect">
          <a:avLst/>
        </a:prstGeom>
      </xdr:spPr>
    </xdr:pic>
    <xdr:clientData/>
  </xdr:twoCellAnchor>
  <xdr:twoCellAnchor editAs="oneCell">
    <xdr:from>
      <xdr:col>25</xdr:col>
      <xdr:colOff>14007</xdr:colOff>
      <xdr:row>24</xdr:row>
      <xdr:rowOff>0</xdr:rowOff>
    </xdr:from>
    <xdr:to>
      <xdr:col>28</xdr:col>
      <xdr:colOff>600488</xdr:colOff>
      <xdr:row>37</xdr:row>
      <xdr:rowOff>10413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79C3F2-A073-49C2-AB42-8056AF4F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26382" y="4533900"/>
          <a:ext cx="3239706" cy="2429780"/>
        </a:xfrm>
        <a:prstGeom prst="rect">
          <a:avLst/>
        </a:prstGeom>
      </xdr:spPr>
    </xdr:pic>
    <xdr:clientData/>
  </xdr:twoCellAnchor>
  <xdr:twoCellAnchor editAs="oneCell">
    <xdr:from>
      <xdr:col>29</xdr:col>
      <xdr:colOff>20914</xdr:colOff>
      <xdr:row>24</xdr:row>
      <xdr:rowOff>0</xdr:rowOff>
    </xdr:from>
    <xdr:to>
      <xdr:col>32</xdr:col>
      <xdr:colOff>598220</xdr:colOff>
      <xdr:row>37</xdr:row>
      <xdr:rowOff>10413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079FBA-A0A8-4BC8-B3BF-04FC2AA7B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614714" y="4533900"/>
          <a:ext cx="3236882" cy="24276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1185</xdr:rowOff>
    </xdr:from>
    <xdr:to>
      <xdr:col>16</xdr:col>
      <xdr:colOff>581523</xdr:colOff>
      <xdr:row>54</xdr:row>
      <xdr:rowOff>11344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1168C3A-BC12-413F-A5BB-09260F1C6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468100" y="7535460"/>
          <a:ext cx="3237954" cy="2428465"/>
        </a:xfrm>
        <a:prstGeom prst="rect">
          <a:avLst/>
        </a:prstGeom>
      </xdr:spPr>
    </xdr:pic>
    <xdr:clientData/>
  </xdr:twoCellAnchor>
  <xdr:twoCellAnchor editAs="oneCell">
    <xdr:from>
      <xdr:col>17</xdr:col>
      <xdr:colOff>177</xdr:colOff>
      <xdr:row>41</xdr:row>
      <xdr:rowOff>0</xdr:rowOff>
    </xdr:from>
    <xdr:to>
      <xdr:col>20</xdr:col>
      <xdr:colOff>579229</xdr:colOff>
      <xdr:row>54</xdr:row>
      <xdr:rowOff>8042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CF168E8-2714-4928-BACE-3848B010C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49702" y="7534275"/>
          <a:ext cx="3236540" cy="2427405"/>
        </a:xfrm>
        <a:prstGeom prst="rect">
          <a:avLst/>
        </a:prstGeom>
      </xdr:spPr>
    </xdr:pic>
    <xdr:clientData/>
  </xdr:twoCellAnchor>
  <xdr:twoCellAnchor editAs="oneCell">
    <xdr:from>
      <xdr:col>21</xdr:col>
      <xdr:colOff>4417</xdr:colOff>
      <xdr:row>41</xdr:row>
      <xdr:rowOff>0</xdr:rowOff>
    </xdr:from>
    <xdr:to>
      <xdr:col>24</xdr:col>
      <xdr:colOff>579928</xdr:colOff>
      <xdr:row>54</xdr:row>
      <xdr:rowOff>8297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7AA993B-2497-484F-B1C0-83CCFF4D7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35367" y="7534275"/>
          <a:ext cx="3238289" cy="2428717"/>
        </a:xfrm>
        <a:prstGeom prst="rect">
          <a:avLst/>
        </a:prstGeom>
      </xdr:spPr>
    </xdr:pic>
    <xdr:clientData/>
  </xdr:twoCellAnchor>
  <xdr:twoCellAnchor editAs="oneCell">
    <xdr:from>
      <xdr:col>25</xdr:col>
      <xdr:colOff>4065</xdr:colOff>
      <xdr:row>41</xdr:row>
      <xdr:rowOff>0</xdr:rowOff>
    </xdr:from>
    <xdr:to>
      <xdr:col>28</xdr:col>
      <xdr:colOff>589815</xdr:colOff>
      <xdr:row>54</xdr:row>
      <xdr:rowOff>8296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2236EB6-DF42-4049-B162-410ED72CC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16440" y="7534275"/>
          <a:ext cx="3241108" cy="2430831"/>
        </a:xfrm>
        <a:prstGeom prst="rect">
          <a:avLst/>
        </a:prstGeom>
      </xdr:spPr>
    </xdr:pic>
    <xdr:clientData/>
  </xdr:twoCellAnchor>
  <xdr:twoCellAnchor editAs="oneCell">
    <xdr:from>
      <xdr:col>29</xdr:col>
      <xdr:colOff>5645</xdr:colOff>
      <xdr:row>41</xdr:row>
      <xdr:rowOff>0</xdr:rowOff>
    </xdr:from>
    <xdr:to>
      <xdr:col>32</xdr:col>
      <xdr:colOff>588571</xdr:colOff>
      <xdr:row>54</xdr:row>
      <xdr:rowOff>10412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6468530-187B-408E-BFB7-A1E7F7E8C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599445" y="7534275"/>
          <a:ext cx="3238284" cy="242871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58</xdr:row>
      <xdr:rowOff>131</xdr:rowOff>
    </xdr:from>
    <xdr:to>
      <xdr:col>16</xdr:col>
      <xdr:colOff>582581</xdr:colOff>
      <xdr:row>71</xdr:row>
      <xdr:rowOff>11085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425C0BF-E5AC-42BD-A6D8-D1E17A6BC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468100" y="10534781"/>
          <a:ext cx="3239006" cy="2429254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58</xdr:row>
      <xdr:rowOff>0</xdr:rowOff>
    </xdr:from>
    <xdr:to>
      <xdr:col>24</xdr:col>
      <xdr:colOff>580463</xdr:colOff>
      <xdr:row>71</xdr:row>
      <xdr:rowOff>8837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3EA53F1-3FB1-448B-9216-548E62B74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30951" y="10534650"/>
          <a:ext cx="3239001" cy="2429251"/>
        </a:xfrm>
        <a:prstGeom prst="rect">
          <a:avLst/>
        </a:prstGeom>
      </xdr:spPr>
    </xdr:pic>
    <xdr:clientData/>
  </xdr:twoCellAnchor>
  <xdr:twoCellAnchor editAs="oneCell">
    <xdr:from>
      <xdr:col>25</xdr:col>
      <xdr:colOff>5649</xdr:colOff>
      <xdr:row>58</xdr:row>
      <xdr:rowOff>0</xdr:rowOff>
    </xdr:from>
    <xdr:to>
      <xdr:col>28</xdr:col>
      <xdr:colOff>588568</xdr:colOff>
      <xdr:row>71</xdr:row>
      <xdr:rowOff>10412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99591CC-01C4-4C4A-A945-6A8F8FB0A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18024" y="10534650"/>
          <a:ext cx="3238277" cy="2428708"/>
        </a:xfrm>
        <a:prstGeom prst="rect">
          <a:avLst/>
        </a:prstGeom>
      </xdr:spPr>
    </xdr:pic>
    <xdr:clientData/>
  </xdr:twoCellAnchor>
  <xdr:twoCellAnchor editAs="oneCell">
    <xdr:from>
      <xdr:col>29</xdr:col>
      <xdr:colOff>5998</xdr:colOff>
      <xdr:row>58</xdr:row>
      <xdr:rowOff>0</xdr:rowOff>
    </xdr:from>
    <xdr:to>
      <xdr:col>32</xdr:col>
      <xdr:colOff>581151</xdr:colOff>
      <xdr:row>71</xdr:row>
      <xdr:rowOff>8295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1DAF3F8-C868-47E4-8E54-F0A4BB417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599798" y="10534650"/>
          <a:ext cx="3236864" cy="2427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52D1-B1C8-4A46-8AB2-CD041EB5D8E7}">
  <dimension ref="A1:K15"/>
  <sheetViews>
    <sheetView workbookViewId="0">
      <selection activeCell="I8" sqref="I8"/>
    </sheetView>
  </sheetViews>
  <sheetFormatPr defaultRowHeight="14.35" x14ac:dyDescent="0.5"/>
  <cols>
    <col min="1" max="1" width="16.703125" style="2" bestFit="1" customWidth="1"/>
    <col min="3" max="3" width="17.87890625" bestFit="1" customWidth="1"/>
    <col min="4" max="4" width="20.41015625" bestFit="1" customWidth="1"/>
    <col min="6" max="7" width="11.1171875" bestFit="1" customWidth="1"/>
    <col min="9" max="10" width="18.1171875" bestFit="1" customWidth="1"/>
    <col min="11" max="11" width="20.703125" bestFit="1" customWidth="1"/>
  </cols>
  <sheetData>
    <row r="1" spans="1:11" ht="15.7" x14ac:dyDescent="0.55000000000000004">
      <c r="A1" s="4" t="s">
        <v>11</v>
      </c>
      <c r="B1" s="5" t="s">
        <v>14</v>
      </c>
    </row>
    <row r="2" spans="1:11" ht="15.7" x14ac:dyDescent="0.55000000000000004">
      <c r="A2" s="4" t="s">
        <v>12</v>
      </c>
      <c r="B2" s="5" t="s">
        <v>15</v>
      </c>
      <c r="J2" s="21" t="s">
        <v>17</v>
      </c>
    </row>
    <row r="3" spans="1:11" ht="15.7" x14ac:dyDescent="0.55000000000000004">
      <c r="A3" s="4" t="s">
        <v>13</v>
      </c>
      <c r="B3" s="5" t="s">
        <v>15</v>
      </c>
    </row>
    <row r="4" spans="1:11" ht="18" x14ac:dyDescent="0.6">
      <c r="A4" s="33" t="s">
        <v>7</v>
      </c>
      <c r="B4" s="33"/>
      <c r="C4" s="33"/>
      <c r="D4" s="33"/>
      <c r="E4" s="1"/>
      <c r="F4" s="34" t="s">
        <v>16</v>
      </c>
      <c r="G4" s="34"/>
      <c r="H4" s="1"/>
      <c r="I4" s="1"/>
      <c r="J4" s="33" t="s">
        <v>6</v>
      </c>
      <c r="K4" s="33"/>
    </row>
    <row r="5" spans="1:11" x14ac:dyDescent="0.5">
      <c r="A5" s="2" t="s">
        <v>0</v>
      </c>
      <c r="B5" s="2" t="s">
        <v>1</v>
      </c>
      <c r="C5" s="2" t="s">
        <v>2</v>
      </c>
      <c r="D5" s="2" t="s">
        <v>3</v>
      </c>
      <c r="F5" s="2" t="s">
        <v>9</v>
      </c>
      <c r="G5" s="2" t="s">
        <v>10</v>
      </c>
      <c r="H5" s="2"/>
      <c r="I5" s="2" t="s">
        <v>8</v>
      </c>
      <c r="J5" s="2" t="s">
        <v>4</v>
      </c>
      <c r="K5" s="2" t="s">
        <v>5</v>
      </c>
    </row>
    <row r="6" spans="1:11" x14ac:dyDescent="0.5">
      <c r="A6" s="2">
        <v>1</v>
      </c>
      <c r="B6">
        <v>8</v>
      </c>
      <c r="C6">
        <v>0.8</v>
      </c>
      <c r="D6">
        <v>0.2</v>
      </c>
      <c r="F6">
        <f>IFERROR(C6/SUM(C6:D6), 0)</f>
        <v>0.8</v>
      </c>
      <c r="G6">
        <f>IFERROR(D6/SUM(C6:D6), 0)</f>
        <v>0.2</v>
      </c>
      <c r="I6" s="3">
        <f>B6/SUM(B6:B15)</f>
        <v>0.29629629629629628</v>
      </c>
      <c r="J6" s="7">
        <f>(1/MAX(SUMPRODUCT(F6:F15, I6:I15),SUMPRODUCT(G6:G15, I6:I15)))*(I6)*(F6)</f>
        <v>0.44444444444444448</v>
      </c>
      <c r="K6" s="7">
        <f>(1/MAX(SUMPRODUCT(F6:F15, I6:I15),SUMPRODUCT(G6:G15, I6:I15)))*(I6)*(G6)</f>
        <v>0.11111111111111112</v>
      </c>
    </row>
    <row r="7" spans="1:11" x14ac:dyDescent="0.5">
      <c r="A7" s="2">
        <v>2</v>
      </c>
      <c r="B7">
        <v>16</v>
      </c>
      <c r="C7">
        <v>0.2</v>
      </c>
      <c r="D7">
        <v>0.8</v>
      </c>
      <c r="F7">
        <f t="shared" ref="F7:F15" si="0">IFERROR(C7/SUM(C7:D7), 0)</f>
        <v>0.2</v>
      </c>
      <c r="G7">
        <f t="shared" ref="G7:G15" si="1">IFERROR(D7/SUM(C7:D7), 0)</f>
        <v>0.8</v>
      </c>
      <c r="I7" s="3">
        <f>B7/SUM(B6:B15)</f>
        <v>0.59259259259259256</v>
      </c>
      <c r="J7" s="7">
        <f>(1/MAX(SUMPRODUCT(F6:F15, I6:I15),SUMPRODUCT(G6:G15, I6:I15)))*(I7)*(F7)</f>
        <v>0.22222222222222224</v>
      </c>
      <c r="K7" s="7">
        <f>(1/MAX(SUMPRODUCT(F6:F15, I6:I15),SUMPRODUCT(G6:G15, I6:I15)))*(I7)*(G7)</f>
        <v>0.88888888888888895</v>
      </c>
    </row>
    <row r="8" spans="1:11" x14ac:dyDescent="0.5">
      <c r="A8" s="2">
        <v>3</v>
      </c>
      <c r="B8">
        <v>3</v>
      </c>
      <c r="F8">
        <f t="shared" si="0"/>
        <v>0</v>
      </c>
      <c r="G8">
        <f t="shared" si="1"/>
        <v>0</v>
      </c>
      <c r="I8" s="3">
        <f>B8/SUM(B6:B15)</f>
        <v>0.1111111111111111</v>
      </c>
      <c r="J8" s="7">
        <f>(1/MAX(SUMPRODUCT(F6:F15, I6:I15),SUMPRODUCT(G6:G15, I6:I15)))*(I8)*(F8)</f>
        <v>0</v>
      </c>
      <c r="K8" s="7">
        <f>(1/MAX(SUMPRODUCT(F6:F15, I6:I15),SUMPRODUCT(G6:G15, I6:I15)))*(I8)*(G8)</f>
        <v>0</v>
      </c>
    </row>
    <row r="9" spans="1:11" x14ac:dyDescent="0.5">
      <c r="A9" s="2">
        <v>4</v>
      </c>
      <c r="F9">
        <f t="shared" si="0"/>
        <v>0</v>
      </c>
      <c r="G9">
        <f t="shared" si="1"/>
        <v>0</v>
      </c>
      <c r="I9" s="3">
        <f>B9/SUM(B6:B15)</f>
        <v>0</v>
      </c>
      <c r="J9" s="7">
        <f>(1/MAX(SUMPRODUCT(F6:F15, I6:I15),SUMPRODUCT(G6:G15, I6:I15)))*(I9)*(F9)</f>
        <v>0</v>
      </c>
      <c r="K9" s="7">
        <f>(1/MAX(SUMPRODUCT(F6:F15, I6:I15),SUMPRODUCT(G6:G15, I6:I15)))*(I9)*(G9)</f>
        <v>0</v>
      </c>
    </row>
    <row r="10" spans="1:11" x14ac:dyDescent="0.5">
      <c r="A10" s="2">
        <v>5</v>
      </c>
      <c r="F10">
        <f t="shared" si="0"/>
        <v>0</v>
      </c>
      <c r="G10">
        <f t="shared" si="1"/>
        <v>0</v>
      </c>
      <c r="I10" s="3">
        <f>B10/SUM(B6:B15)</f>
        <v>0</v>
      </c>
      <c r="J10" s="7">
        <f>(1/MAX(SUMPRODUCT(F6:F15, I6:I15),SUMPRODUCT(G6:G15, I6:I15)))*(I10)*(F10)</f>
        <v>0</v>
      </c>
      <c r="K10" s="7">
        <f>(1/MAX(SUMPRODUCT(F6:F15, I6:I15),SUMPRODUCT(G6:G15, I6:I15)))*(I10)*(G10)</f>
        <v>0</v>
      </c>
    </row>
    <row r="11" spans="1:11" x14ac:dyDescent="0.5">
      <c r="A11" s="2">
        <v>6</v>
      </c>
      <c r="F11">
        <f t="shared" si="0"/>
        <v>0</v>
      </c>
      <c r="G11">
        <f t="shared" si="1"/>
        <v>0</v>
      </c>
      <c r="I11" s="3">
        <f>B11/SUM(B6:B15)</f>
        <v>0</v>
      </c>
      <c r="J11" s="7">
        <f>(1/MAX(SUMPRODUCT(F6:F15, I6:I15),SUMPRODUCT(G6:G15, I6:I15)))*(I11)*(F11)</f>
        <v>0</v>
      </c>
      <c r="K11" s="7">
        <f>(1/MAX(SUMPRODUCT(F6:F15, I6:I15),SUMPRODUCT(G6:G15, I6:I15)))*(I11)*(G11)</f>
        <v>0</v>
      </c>
    </row>
    <row r="12" spans="1:11" x14ac:dyDescent="0.5">
      <c r="A12" s="2">
        <v>7</v>
      </c>
      <c r="F12">
        <f t="shared" si="0"/>
        <v>0</v>
      </c>
      <c r="G12">
        <f t="shared" si="1"/>
        <v>0</v>
      </c>
      <c r="I12" s="3">
        <f>B12/SUM(B6:B15)</f>
        <v>0</v>
      </c>
      <c r="J12" s="7">
        <f>(1/MAX(SUMPRODUCT(F6:F15, I6:I15),SUMPRODUCT(G6:G15, I6:I15)))*(I12)*(F12)</f>
        <v>0</v>
      </c>
      <c r="K12" s="7">
        <f>(1/MAX(SUMPRODUCT(F6:F15, I6:I15),SUMPRODUCT(G6:G15, I6:I15)))*(I12)*(G12)</f>
        <v>0</v>
      </c>
    </row>
    <row r="13" spans="1:11" x14ac:dyDescent="0.5">
      <c r="A13" s="2">
        <v>8</v>
      </c>
      <c r="F13">
        <f t="shared" si="0"/>
        <v>0</v>
      </c>
      <c r="G13">
        <f t="shared" si="1"/>
        <v>0</v>
      </c>
      <c r="I13" s="3">
        <f>B13/SUM(B6:B15)</f>
        <v>0</v>
      </c>
      <c r="J13" s="7">
        <f>(1/MAX(SUMPRODUCT(F6:F15, I6:I15),SUMPRODUCT(G6:G15, I6:I15)))*(I13)*(F13)</f>
        <v>0</v>
      </c>
      <c r="K13" s="7">
        <f>(1/MAX(SUMPRODUCT(F6:F15, I6:I15),SUMPRODUCT(G6:G15, I6:I15)))*(I13)*(G13)</f>
        <v>0</v>
      </c>
    </row>
    <row r="14" spans="1:11" x14ac:dyDescent="0.5">
      <c r="A14" s="2">
        <v>9</v>
      </c>
      <c r="F14">
        <f t="shared" si="0"/>
        <v>0</v>
      </c>
      <c r="G14">
        <f t="shared" si="1"/>
        <v>0</v>
      </c>
      <c r="I14" s="3">
        <f>B14/SUM(B6:B15)</f>
        <v>0</v>
      </c>
      <c r="J14" s="7">
        <f>(1/MAX(SUMPRODUCT(F6:F15, I6:I15),SUMPRODUCT(G6:G15, I6:I15)))*(I14)*(F14)</f>
        <v>0</v>
      </c>
      <c r="K14" s="7">
        <f>(1/MAX(SUMPRODUCT(F6:F15, I6:I15),SUMPRODUCT(G6:G15, I6:I15)))*(I14)*(G14)</f>
        <v>0</v>
      </c>
    </row>
    <row r="15" spans="1:11" x14ac:dyDescent="0.5">
      <c r="A15" s="2">
        <v>10</v>
      </c>
      <c r="F15">
        <f t="shared" si="0"/>
        <v>0</v>
      </c>
      <c r="G15">
        <f t="shared" si="1"/>
        <v>0</v>
      </c>
      <c r="I15" s="3">
        <f>B15/SUM(B6:B15)</f>
        <v>0</v>
      </c>
      <c r="J15" s="7">
        <f>(1/MAX(SUMPRODUCT(F6:F15, I6:I15),SUMPRODUCT(G6:G15, I6:I15)))*(I15)*(F15)</f>
        <v>0</v>
      </c>
      <c r="K15" s="7">
        <f>(1/MAX(SUMPRODUCT(F6:F15, I6:I15),SUMPRODUCT(G6:G15, I6:I15)))*(I15)*(G15)</f>
        <v>0</v>
      </c>
    </row>
  </sheetData>
  <mergeCells count="3">
    <mergeCell ref="A4:D4"/>
    <mergeCell ref="J4:K4"/>
    <mergeCell ref="F4:G4"/>
  </mergeCells>
  <conditionalFormatting sqref="J6:K15">
    <cfRule type="cellIs" dxfId="16" priority="1" operator="greaterThan">
      <formula>0</formula>
    </cfRule>
  </conditionalFormatting>
  <dataValidations count="1">
    <dataValidation type="list" allowBlank="1" showInputMessage="1" showErrorMessage="1" sqref="B2:B3" xr:uid="{907532CD-4077-4960-A71A-0DD4C4ADF391}">
      <formula1>"balanced, unbalanced"</formula1>
    </dataValidation>
  </dataValidations>
  <pageMargins left="0.7" right="0.7" top="0.75" bottom="0.75" header="0.3" footer="0.3"/>
  <pageSetup paperSize="9" orientation="portrait" horizontalDpi="0" verticalDpi="0" r:id="rId1"/>
  <ignoredErrors>
    <ignoredError sqref="F6:F7 G6:G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A82C-1362-4633-A855-69C84554FA27}">
  <dimension ref="A1:AE7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W41" sqref="W41"/>
    </sheetView>
  </sheetViews>
  <sheetFormatPr defaultRowHeight="14.35" x14ac:dyDescent="0.5"/>
  <cols>
    <col min="1" max="1" width="9.703125" style="9" bestFit="1" customWidth="1"/>
    <col min="2" max="2" width="16.703125" bestFit="1" customWidth="1"/>
    <col min="3" max="3" width="10.703125" bestFit="1" customWidth="1"/>
    <col min="4" max="4" width="17.87890625" bestFit="1" customWidth="1"/>
    <col min="5" max="5" width="20.41015625" bestFit="1" customWidth="1"/>
    <col min="7" max="8" width="11.1171875" hidden="1" customWidth="1"/>
    <col min="10" max="11" width="18.1171875" bestFit="1" customWidth="1"/>
    <col min="12" max="12" width="20.703125" bestFit="1" customWidth="1"/>
    <col min="14" max="14" width="19" bestFit="1" customWidth="1"/>
    <col min="17" max="17" width="15.703125" customWidth="1"/>
    <col min="18" max="18" width="19" bestFit="1" customWidth="1"/>
    <col min="21" max="21" width="15.703125" customWidth="1"/>
    <col min="22" max="22" width="19" bestFit="1" customWidth="1"/>
    <col min="25" max="25" width="15.703125" customWidth="1"/>
    <col min="26" max="26" width="19" bestFit="1" customWidth="1"/>
    <col min="29" max="29" width="15.703125" customWidth="1"/>
    <col min="30" max="30" width="19" bestFit="1" customWidth="1"/>
  </cols>
  <sheetData>
    <row r="1" spans="1:31" ht="28.7" x14ac:dyDescent="0.5">
      <c r="B1" s="16" t="s">
        <v>20</v>
      </c>
      <c r="C1" s="17" t="s">
        <v>15</v>
      </c>
      <c r="D1" s="18" t="s">
        <v>18</v>
      </c>
    </row>
    <row r="2" spans="1:31" x14ac:dyDescent="0.5">
      <c r="B2" s="19" t="s">
        <v>15</v>
      </c>
      <c r="C2" s="10" t="s">
        <v>21</v>
      </c>
      <c r="D2" s="11" t="s">
        <v>24</v>
      </c>
    </row>
    <row r="3" spans="1:31" x14ac:dyDescent="0.5">
      <c r="B3" s="20" t="s">
        <v>18</v>
      </c>
      <c r="C3" s="12" t="s">
        <v>23</v>
      </c>
      <c r="D3" s="13" t="s">
        <v>22</v>
      </c>
    </row>
    <row r="4" spans="1:31" x14ac:dyDescent="0.5">
      <c r="N4" s="2" t="s">
        <v>25</v>
      </c>
      <c r="R4" s="2" t="s">
        <v>27</v>
      </c>
      <c r="Z4" s="2" t="s">
        <v>30</v>
      </c>
    </row>
    <row r="5" spans="1:31" ht="18" x14ac:dyDescent="0.5">
      <c r="A5" s="8" t="s">
        <v>19</v>
      </c>
      <c r="K5" s="21" t="s">
        <v>17</v>
      </c>
      <c r="R5" s="2" t="s">
        <v>28</v>
      </c>
      <c r="V5" s="2" t="s">
        <v>29</v>
      </c>
      <c r="Z5" s="2" t="s">
        <v>28</v>
      </c>
      <c r="AD5" s="2" t="s">
        <v>29</v>
      </c>
    </row>
    <row r="6" spans="1:31" ht="15.7" x14ac:dyDescent="0.55000000000000004">
      <c r="A6" s="9">
        <v>1</v>
      </c>
      <c r="B6" s="4" t="s">
        <v>11</v>
      </c>
      <c r="C6" s="5">
        <v>2</v>
      </c>
    </row>
    <row r="7" spans="1:31" ht="15.7" x14ac:dyDescent="0.55000000000000004">
      <c r="B7" s="4" t="s">
        <v>12</v>
      </c>
      <c r="C7" s="5" t="s">
        <v>15</v>
      </c>
      <c r="N7" t="s">
        <v>26</v>
      </c>
      <c r="O7" s="6">
        <v>0.992684185504913</v>
      </c>
      <c r="R7" t="s">
        <v>26</v>
      </c>
      <c r="S7" s="6">
        <v>0.99008299907048503</v>
      </c>
      <c r="V7" t="s">
        <v>26</v>
      </c>
      <c r="W7" s="6">
        <v>0.98814278841018599</v>
      </c>
      <c r="Z7" t="s">
        <v>26</v>
      </c>
      <c r="AA7" s="6">
        <v>0.98726973930994599</v>
      </c>
      <c r="AD7" t="s">
        <v>26</v>
      </c>
      <c r="AE7">
        <v>0.98606975873311298</v>
      </c>
    </row>
    <row r="8" spans="1:31" ht="15.7" x14ac:dyDescent="0.55000000000000004">
      <c r="B8" s="4" t="s">
        <v>13</v>
      </c>
      <c r="C8" s="5" t="s">
        <v>15</v>
      </c>
    </row>
    <row r="9" spans="1:31" ht="18" x14ac:dyDescent="0.6">
      <c r="B9" s="33" t="s">
        <v>7</v>
      </c>
      <c r="C9" s="33"/>
      <c r="D9" s="33"/>
      <c r="E9" s="33"/>
      <c r="F9" s="1"/>
      <c r="G9" s="34" t="s">
        <v>16</v>
      </c>
      <c r="H9" s="34"/>
      <c r="I9" s="1"/>
      <c r="J9" s="1"/>
      <c r="K9" s="33" t="s">
        <v>6</v>
      </c>
      <c r="L9" s="33"/>
    </row>
    <row r="10" spans="1:31" x14ac:dyDescent="0.5">
      <c r="B10" s="2" t="s">
        <v>0</v>
      </c>
      <c r="C10" s="2" t="s">
        <v>1</v>
      </c>
      <c r="D10" s="2" t="s">
        <v>2</v>
      </c>
      <c r="E10" s="2" t="s">
        <v>3</v>
      </c>
      <c r="G10" s="2" t="s">
        <v>9</v>
      </c>
      <c r="H10" s="2" t="s">
        <v>10</v>
      </c>
      <c r="I10" s="2"/>
      <c r="J10" s="2" t="s">
        <v>8</v>
      </c>
      <c r="K10" s="2" t="s">
        <v>4</v>
      </c>
      <c r="L10" s="2" t="s">
        <v>5</v>
      </c>
    </row>
    <row r="11" spans="1:31" x14ac:dyDescent="0.5">
      <c r="B11" s="2">
        <v>1</v>
      </c>
      <c r="C11">
        <v>1</v>
      </c>
      <c r="D11">
        <v>0.5</v>
      </c>
      <c r="E11">
        <v>0.5</v>
      </c>
      <c r="G11">
        <f>IFERROR(D11/SUM(D11:E11), 0)</f>
        <v>0.5</v>
      </c>
      <c r="H11">
        <f>IFERROR(E11/SUM(D11:E11), 0)</f>
        <v>0.5</v>
      </c>
      <c r="J11" s="3">
        <f>C11/SUM(C11:C20)</f>
        <v>0.5</v>
      </c>
      <c r="K11" s="14">
        <f>(1/MAX(SUMPRODUCT(G11:G20, J11:J20),SUMPRODUCT(H11:H20, J11:J20)))*(J11)*(G11)</f>
        <v>0.5</v>
      </c>
      <c r="L11" s="14">
        <f>(1/MAX(SUMPRODUCT(G11:G20, J11:J20),SUMPRODUCT(H11:H20, J11:J20)))*(J11)*(H11)</f>
        <v>0.5</v>
      </c>
    </row>
    <row r="12" spans="1:31" x14ac:dyDescent="0.5">
      <c r="B12" s="2">
        <v>2</v>
      </c>
      <c r="C12">
        <v>1</v>
      </c>
      <c r="D12">
        <v>0.5</v>
      </c>
      <c r="E12">
        <v>0.5</v>
      </c>
      <c r="G12">
        <f t="shared" ref="G12:G20" si="0">IFERROR(D12/SUM(D12:E12), 0)</f>
        <v>0.5</v>
      </c>
      <c r="H12">
        <f t="shared" ref="H12:H20" si="1">IFERROR(E12/SUM(D12:E12), 0)</f>
        <v>0.5</v>
      </c>
      <c r="J12" s="3">
        <f>C12/SUM(C11:C20)</f>
        <v>0.5</v>
      </c>
      <c r="K12" s="14">
        <f>(1/MAX(SUMPRODUCT(G11:G20, J11:J20),SUMPRODUCT(H11:H20, J11:J20)))*(J12)*(G12)</f>
        <v>0.5</v>
      </c>
      <c r="L12" s="14">
        <f>(1/MAX(SUMPRODUCT(G11:G20, J11:J20),SUMPRODUCT(H11:H20, J11:J20)))*(J12)*(H12)</f>
        <v>0.5</v>
      </c>
    </row>
    <row r="13" spans="1:31" x14ac:dyDescent="0.5">
      <c r="B13" s="2">
        <v>3</v>
      </c>
      <c r="G13">
        <f t="shared" si="0"/>
        <v>0</v>
      </c>
      <c r="H13">
        <f t="shared" si="1"/>
        <v>0</v>
      </c>
      <c r="J13" s="3">
        <f>C13/SUM(C11:C20)</f>
        <v>0</v>
      </c>
      <c r="K13">
        <f>(1/MAX(SUMPRODUCT(G11:G20, J11:J20),SUMPRODUCT(H11:H20, J11:J20)))*(J13)*(G13)</f>
        <v>0</v>
      </c>
      <c r="L13">
        <f>(1/MAX(SUMPRODUCT(G11:G20, J11:J20),SUMPRODUCT(H11:H20, J11:J20)))*(J13)*(H13)</f>
        <v>0</v>
      </c>
    </row>
    <row r="14" spans="1:31" x14ac:dyDescent="0.5">
      <c r="B14" s="2">
        <v>4</v>
      </c>
      <c r="G14">
        <f t="shared" si="0"/>
        <v>0</v>
      </c>
      <c r="H14">
        <f t="shared" si="1"/>
        <v>0</v>
      </c>
      <c r="J14" s="3">
        <f>C14/SUM(C11:C20)</f>
        <v>0</v>
      </c>
      <c r="K14">
        <f>(1/MAX(SUMPRODUCT(G11:G20, J11:J20),SUMPRODUCT(H11:H20, J11:J20)))*(J14)*(G14)</f>
        <v>0</v>
      </c>
      <c r="L14">
        <f>(1/MAX(SUMPRODUCT(G11:G20, J11:J20),SUMPRODUCT(H11:H20, J11:J20)))*(J14)*(H14)</f>
        <v>0</v>
      </c>
    </row>
    <row r="15" spans="1:31" x14ac:dyDescent="0.5">
      <c r="B15" s="2">
        <v>5</v>
      </c>
      <c r="G15">
        <f t="shared" si="0"/>
        <v>0</v>
      </c>
      <c r="H15">
        <f t="shared" si="1"/>
        <v>0</v>
      </c>
      <c r="J15" s="3">
        <f>C15/SUM(C11:C20)</f>
        <v>0</v>
      </c>
      <c r="K15">
        <f>(1/MAX(SUMPRODUCT(G11:G20, J11:J20),SUMPRODUCT(H11:H20, J11:J20)))*(J15)*(G15)</f>
        <v>0</v>
      </c>
      <c r="L15">
        <f>(1/MAX(SUMPRODUCT(G11:G20, J11:J20),SUMPRODUCT(H11:H20, J11:J20)))*(J15)*(H15)</f>
        <v>0</v>
      </c>
    </row>
    <row r="16" spans="1:31" x14ac:dyDescent="0.5">
      <c r="B16" s="2">
        <v>6</v>
      </c>
      <c r="G16">
        <f t="shared" si="0"/>
        <v>0</v>
      </c>
      <c r="H16">
        <f t="shared" si="1"/>
        <v>0</v>
      </c>
      <c r="J16" s="3">
        <f>C16/SUM(C11:C20)</f>
        <v>0</v>
      </c>
      <c r="K16">
        <f>(1/MAX(SUMPRODUCT(G11:G20, J11:J20),SUMPRODUCT(H11:H20, J11:J20)))*(J16)*(G16)</f>
        <v>0</v>
      </c>
      <c r="L16">
        <f>(1/MAX(SUMPRODUCT(G11:G20, J11:J20),SUMPRODUCT(H11:H20, J11:J20)))*(J16)*(H16)</f>
        <v>0</v>
      </c>
    </row>
    <row r="17" spans="1:31" x14ac:dyDescent="0.5">
      <c r="B17" s="2">
        <v>7</v>
      </c>
      <c r="G17">
        <f t="shared" si="0"/>
        <v>0</v>
      </c>
      <c r="H17">
        <f t="shared" si="1"/>
        <v>0</v>
      </c>
      <c r="J17" s="3">
        <f>C17/SUM(C11:C20)</f>
        <v>0</v>
      </c>
      <c r="K17">
        <f>(1/MAX(SUMPRODUCT(G11:G20, J11:J20),SUMPRODUCT(H11:H20, J11:J20)))*(J17)*(G17)</f>
        <v>0</v>
      </c>
      <c r="L17">
        <f>(1/MAX(SUMPRODUCT(G11:G20, J11:J20),SUMPRODUCT(H11:H20, J11:J20)))*(J17)*(H17)</f>
        <v>0</v>
      </c>
    </row>
    <row r="18" spans="1:31" x14ac:dyDescent="0.5">
      <c r="B18" s="2">
        <v>8</v>
      </c>
      <c r="G18">
        <f t="shared" si="0"/>
        <v>0</v>
      </c>
      <c r="H18">
        <f t="shared" si="1"/>
        <v>0</v>
      </c>
      <c r="J18" s="3">
        <f>C18/SUM(C11:C20)</f>
        <v>0</v>
      </c>
      <c r="K18">
        <f>(1/MAX(SUMPRODUCT(G11:G20, J11:J20),SUMPRODUCT(H11:H20, J11:J20)))*(J18)*(G18)</f>
        <v>0</v>
      </c>
      <c r="L18">
        <f>(1/MAX(SUMPRODUCT(G11:G20, J11:J20),SUMPRODUCT(H11:H20, J11:J20)))*(J18)*(H18)</f>
        <v>0</v>
      </c>
    </row>
    <row r="19" spans="1:31" x14ac:dyDescent="0.5">
      <c r="B19" s="2">
        <v>9</v>
      </c>
      <c r="G19">
        <f t="shared" si="0"/>
        <v>0</v>
      </c>
      <c r="H19">
        <f t="shared" si="1"/>
        <v>0</v>
      </c>
      <c r="J19" s="3">
        <f>C19/SUM(C11:C20)</f>
        <v>0</v>
      </c>
      <c r="K19">
        <f>(1/MAX(SUMPRODUCT(G11:G20, J11:J20),SUMPRODUCT(H11:H20, J11:J20)))*(J19)*(G19)</f>
        <v>0</v>
      </c>
      <c r="L19">
        <f>(1/MAX(SUMPRODUCT(G11:G20, J11:J20),SUMPRODUCT(H11:H20, J11:J20)))*(J19)*(H19)</f>
        <v>0</v>
      </c>
    </row>
    <row r="20" spans="1:31" x14ac:dyDescent="0.5">
      <c r="B20" s="2">
        <v>10</v>
      </c>
      <c r="G20">
        <f t="shared" si="0"/>
        <v>0</v>
      </c>
      <c r="H20">
        <f t="shared" si="1"/>
        <v>0</v>
      </c>
      <c r="J20" s="3">
        <f>C20/SUM(C11:C20)</f>
        <v>0</v>
      </c>
      <c r="K20">
        <f>(1/MAX(SUMPRODUCT(G11:G20, J11:J20),SUMPRODUCT(H11:H20, J11:J20)))*(J20)*(G20)</f>
        <v>0</v>
      </c>
      <c r="L20">
        <f>(1/MAX(SUMPRODUCT(G11:G20, J11:J20),SUMPRODUCT(H11:H20, J11:J20)))*(J20)*(H20)</f>
        <v>0</v>
      </c>
    </row>
    <row r="21" spans="1:31" s="25" customFormat="1" ht="14.7" thickBot="1" x14ac:dyDescent="0.55000000000000004">
      <c r="A21" s="24"/>
    </row>
    <row r="22" spans="1:31" s="23" customFormat="1" x14ac:dyDescent="0.5">
      <c r="A22" s="22"/>
    </row>
    <row r="23" spans="1:31" ht="15.7" x14ac:dyDescent="0.55000000000000004">
      <c r="A23" s="9">
        <v>2</v>
      </c>
      <c r="B23" s="4" t="s">
        <v>11</v>
      </c>
      <c r="C23" s="5">
        <v>2</v>
      </c>
    </row>
    <row r="24" spans="1:31" ht="15.7" x14ac:dyDescent="0.55000000000000004">
      <c r="B24" s="4" t="s">
        <v>12</v>
      </c>
      <c r="C24" s="5" t="s">
        <v>18</v>
      </c>
      <c r="N24" t="s">
        <v>26</v>
      </c>
      <c r="O24" s="6">
        <v>0.99309933185577304</v>
      </c>
      <c r="R24" t="s">
        <v>26</v>
      </c>
      <c r="S24" s="6">
        <v>0.99111258983612005</v>
      </c>
      <c r="V24" t="s">
        <v>26</v>
      </c>
      <c r="W24" s="6">
        <v>0.99295502901077204</v>
      </c>
      <c r="Z24" t="s">
        <v>26</v>
      </c>
      <c r="AA24" s="6">
        <v>0.99200695753097501</v>
      </c>
      <c r="AD24" t="s">
        <v>26</v>
      </c>
      <c r="AE24" s="6">
        <v>0.97346840302149396</v>
      </c>
    </row>
    <row r="25" spans="1:31" ht="15.7" x14ac:dyDescent="0.55000000000000004">
      <c r="B25" s="4" t="s">
        <v>13</v>
      </c>
      <c r="C25" s="5" t="s">
        <v>15</v>
      </c>
    </row>
    <row r="26" spans="1:31" ht="18" x14ac:dyDescent="0.6">
      <c r="B26" s="33" t="s">
        <v>7</v>
      </c>
      <c r="C26" s="33"/>
      <c r="D26" s="33"/>
      <c r="E26" s="33"/>
      <c r="F26" s="1"/>
      <c r="G26" s="34" t="s">
        <v>16</v>
      </c>
      <c r="H26" s="34"/>
      <c r="I26" s="1"/>
      <c r="J26" s="1"/>
      <c r="K26" s="33" t="s">
        <v>6</v>
      </c>
      <c r="L26" s="33"/>
    </row>
    <row r="27" spans="1:31" x14ac:dyDescent="0.5">
      <c r="B27" s="2" t="s">
        <v>0</v>
      </c>
      <c r="C27" s="2" t="s">
        <v>1</v>
      </c>
      <c r="D27" s="2" t="s">
        <v>2</v>
      </c>
      <c r="E27" s="2" t="s">
        <v>3</v>
      </c>
      <c r="G27" s="2" t="s">
        <v>9</v>
      </c>
      <c r="H27" s="2" t="s">
        <v>10</v>
      </c>
      <c r="I27" s="2"/>
      <c r="J27" s="2" t="s">
        <v>8</v>
      </c>
      <c r="K27" s="2" t="s">
        <v>4</v>
      </c>
      <c r="L27" s="2" t="s">
        <v>5</v>
      </c>
    </row>
    <row r="28" spans="1:31" x14ac:dyDescent="0.5">
      <c r="B28" s="2">
        <v>1</v>
      </c>
      <c r="C28">
        <v>8</v>
      </c>
      <c r="D28">
        <v>0.5</v>
      </c>
      <c r="E28">
        <v>0.5</v>
      </c>
      <c r="G28">
        <f>IFERROR(D28/SUM(D28:E28), 0)</f>
        <v>0.5</v>
      </c>
      <c r="H28">
        <f>IFERROR(E28/SUM(D28:E28), 0)</f>
        <v>0.5</v>
      </c>
      <c r="J28" s="3">
        <f>C28/SUM(C28:C37)</f>
        <v>0.8</v>
      </c>
      <c r="K28" s="14">
        <f>(1/MAX(SUMPRODUCT(G28:G37, J28:J37),SUMPRODUCT(H28:H37, J28:J37)))*(J28)*(G28)</f>
        <v>0.8</v>
      </c>
      <c r="L28" s="14">
        <f>(1/MAX(SUMPRODUCT(G28:G37, J28:J37),SUMPRODUCT(H28:H37, J28:J37)))*(J28)*(H28)</f>
        <v>0.8</v>
      </c>
    </row>
    <row r="29" spans="1:31" x14ac:dyDescent="0.5">
      <c r="B29" s="2">
        <v>2</v>
      </c>
      <c r="C29">
        <v>2</v>
      </c>
      <c r="D29">
        <v>0.5</v>
      </c>
      <c r="E29">
        <v>0.5</v>
      </c>
      <c r="G29">
        <f t="shared" ref="G29:G37" si="2">IFERROR(D29/SUM(D29:E29), 0)</f>
        <v>0.5</v>
      </c>
      <c r="H29">
        <f t="shared" ref="H29:H37" si="3">IFERROR(E29/SUM(D29:E29), 0)</f>
        <v>0.5</v>
      </c>
      <c r="J29" s="3">
        <f>C29/SUM(C28:C37)</f>
        <v>0.2</v>
      </c>
      <c r="K29" s="14">
        <f>(1/MAX(SUMPRODUCT(G28:G37, J28:J37),SUMPRODUCT(H28:H37, J28:J37)))*(J29)*(G29)</f>
        <v>0.2</v>
      </c>
      <c r="L29" s="14">
        <f>(1/MAX(SUMPRODUCT(G28:G37, J28:J37),SUMPRODUCT(H28:H37, J28:J37)))*(J29)*(H29)</f>
        <v>0.2</v>
      </c>
    </row>
    <row r="30" spans="1:31" x14ac:dyDescent="0.5">
      <c r="B30" s="2">
        <v>3</v>
      </c>
      <c r="G30">
        <f t="shared" si="2"/>
        <v>0</v>
      </c>
      <c r="H30">
        <f t="shared" si="3"/>
        <v>0</v>
      </c>
      <c r="J30" s="3">
        <f>C30/SUM(C28:C37)</f>
        <v>0</v>
      </c>
      <c r="K30">
        <f>(1/MAX(SUMPRODUCT(G28:G37, J28:J37),SUMPRODUCT(H28:H37, J28:J37)))*(J30)*(G30)</f>
        <v>0</v>
      </c>
      <c r="L30">
        <f>(1/MAX(SUMPRODUCT(G28:G37, J28:J37),SUMPRODUCT(H28:H37, J28:J37)))*(J30)*(H30)</f>
        <v>0</v>
      </c>
    </row>
    <row r="31" spans="1:31" x14ac:dyDescent="0.5">
      <c r="B31" s="2">
        <v>4</v>
      </c>
      <c r="G31">
        <f t="shared" si="2"/>
        <v>0</v>
      </c>
      <c r="H31">
        <f t="shared" si="3"/>
        <v>0</v>
      </c>
      <c r="J31" s="3">
        <f>C31/SUM(C28:C37)</f>
        <v>0</v>
      </c>
      <c r="K31">
        <f>(1/MAX(SUMPRODUCT(G28:G37, J28:J37),SUMPRODUCT(H28:H37, J28:J37)))*(J31)*(G31)</f>
        <v>0</v>
      </c>
      <c r="L31">
        <f>(1/MAX(SUMPRODUCT(G28:G37, J28:J37),SUMPRODUCT(H28:H37, J28:J37)))*(J31)*(H31)</f>
        <v>0</v>
      </c>
    </row>
    <row r="32" spans="1:31" x14ac:dyDescent="0.5">
      <c r="B32" s="2">
        <v>5</v>
      </c>
      <c r="G32">
        <f t="shared" si="2"/>
        <v>0</v>
      </c>
      <c r="H32">
        <f t="shared" si="3"/>
        <v>0</v>
      </c>
      <c r="J32" s="3">
        <f>C32/SUM(C28:C37)</f>
        <v>0</v>
      </c>
      <c r="K32">
        <f>(1/MAX(SUMPRODUCT(G28:G37, J28:J37),SUMPRODUCT(H28:H37, J28:J37)))*(J32)*(G32)</f>
        <v>0</v>
      </c>
      <c r="L32">
        <f>(1/MAX(SUMPRODUCT(G28:G37, J28:J37),SUMPRODUCT(H28:H37, J28:J37)))*(J32)*(H32)</f>
        <v>0</v>
      </c>
    </row>
    <row r="33" spans="1:31" x14ac:dyDescent="0.5">
      <c r="B33" s="2">
        <v>6</v>
      </c>
      <c r="G33">
        <f t="shared" si="2"/>
        <v>0</v>
      </c>
      <c r="H33">
        <f t="shared" si="3"/>
        <v>0</v>
      </c>
      <c r="J33" s="3">
        <f>C33/SUM(C28:C37)</f>
        <v>0</v>
      </c>
      <c r="K33">
        <f>(1/MAX(SUMPRODUCT(G28:G37, J28:J37),SUMPRODUCT(H28:H37, J28:J37)))*(J33)*(G33)</f>
        <v>0</v>
      </c>
      <c r="L33">
        <f>(1/MAX(SUMPRODUCT(G28:G37, J28:J37),SUMPRODUCT(H28:H37, J28:J37)))*(J33)*(H33)</f>
        <v>0</v>
      </c>
    </row>
    <row r="34" spans="1:31" x14ac:dyDescent="0.5">
      <c r="B34" s="2">
        <v>7</v>
      </c>
      <c r="G34">
        <f t="shared" si="2"/>
        <v>0</v>
      </c>
      <c r="H34">
        <f t="shared" si="3"/>
        <v>0</v>
      </c>
      <c r="J34" s="3">
        <f>C34/SUM(C28:C37)</f>
        <v>0</v>
      </c>
      <c r="K34">
        <f>(1/MAX(SUMPRODUCT(G28:G37, J28:J37),SUMPRODUCT(H28:H37, J28:J37)))*(J34)*(G34)</f>
        <v>0</v>
      </c>
      <c r="L34">
        <f>(1/MAX(SUMPRODUCT(G28:G37, J28:J37),SUMPRODUCT(H28:H37, J28:J37)))*(J34)*(H34)</f>
        <v>0</v>
      </c>
    </row>
    <row r="35" spans="1:31" x14ac:dyDescent="0.5">
      <c r="B35" s="2">
        <v>8</v>
      </c>
      <c r="G35">
        <f t="shared" si="2"/>
        <v>0</v>
      </c>
      <c r="H35">
        <f t="shared" si="3"/>
        <v>0</v>
      </c>
      <c r="J35" s="3">
        <f>C35/SUM(C28:C37)</f>
        <v>0</v>
      </c>
      <c r="K35">
        <f>(1/MAX(SUMPRODUCT(G28:G37, J28:J37),SUMPRODUCT(H28:H37, J28:J37)))*(J35)*(G35)</f>
        <v>0</v>
      </c>
      <c r="L35">
        <f>(1/MAX(SUMPRODUCT(G28:G37, J28:J37),SUMPRODUCT(H28:H37, J28:J37)))*(J35)*(H35)</f>
        <v>0</v>
      </c>
    </row>
    <row r="36" spans="1:31" x14ac:dyDescent="0.5">
      <c r="B36" s="2">
        <v>9</v>
      </c>
      <c r="G36">
        <f t="shared" si="2"/>
        <v>0</v>
      </c>
      <c r="H36">
        <f t="shared" si="3"/>
        <v>0</v>
      </c>
      <c r="J36" s="3">
        <f>C36/SUM(C28:C37)</f>
        <v>0</v>
      </c>
      <c r="K36">
        <f>(1/MAX(SUMPRODUCT(G28:G37, J28:J37),SUMPRODUCT(H28:H37, J28:J37)))*(J36)*(G36)</f>
        <v>0</v>
      </c>
      <c r="L36">
        <f>(1/MAX(SUMPRODUCT(G28:G37, J28:J37),SUMPRODUCT(H28:H37, J28:J37)))*(J36)*(H36)</f>
        <v>0</v>
      </c>
    </row>
    <row r="37" spans="1:31" x14ac:dyDescent="0.5">
      <c r="B37" s="2">
        <v>10</v>
      </c>
      <c r="G37">
        <f t="shared" si="2"/>
        <v>0</v>
      </c>
      <c r="H37">
        <f t="shared" si="3"/>
        <v>0</v>
      </c>
      <c r="J37" s="3">
        <f>C37/SUM(C28:C37)</f>
        <v>0</v>
      </c>
      <c r="K37">
        <f>(1/MAX(SUMPRODUCT(G28:G37, J28:J37),SUMPRODUCT(H28:H37, J28:J37)))*(J37)*(G37)</f>
        <v>0</v>
      </c>
      <c r="L37">
        <f>(1/MAX(SUMPRODUCT(G28:G37, J28:J37),SUMPRODUCT(H28:H37, J28:J37)))*(J37)*(H37)</f>
        <v>0</v>
      </c>
    </row>
    <row r="38" spans="1:31" s="25" customFormat="1" ht="14.7" thickBot="1" x14ac:dyDescent="0.55000000000000004">
      <c r="A38" s="24"/>
      <c r="B38" s="26"/>
      <c r="J38" s="27"/>
    </row>
    <row r="40" spans="1:31" ht="15.7" x14ac:dyDescent="0.55000000000000004">
      <c r="A40" s="9">
        <v>3</v>
      </c>
      <c r="B40" s="4" t="s">
        <v>11</v>
      </c>
      <c r="C40" s="5">
        <v>2</v>
      </c>
    </row>
    <row r="41" spans="1:31" ht="15.7" x14ac:dyDescent="0.55000000000000004">
      <c r="B41" s="4" t="s">
        <v>12</v>
      </c>
      <c r="C41" s="5" t="s">
        <v>15</v>
      </c>
      <c r="N41" t="s">
        <v>26</v>
      </c>
      <c r="O41" s="6">
        <v>0.99260779221852602</v>
      </c>
      <c r="R41" t="s">
        <v>26</v>
      </c>
      <c r="S41" s="6">
        <v>0.98839221398035604</v>
      </c>
      <c r="V41" t="s">
        <v>26</v>
      </c>
      <c r="W41" s="6">
        <v>0.98537101348241096</v>
      </c>
      <c r="Z41" t="s">
        <v>26</v>
      </c>
      <c r="AA41" s="6">
        <v>0.985593020915985</v>
      </c>
      <c r="AD41" t="s">
        <v>26</v>
      </c>
      <c r="AE41" s="6">
        <v>0.97613753875096598</v>
      </c>
    </row>
    <row r="42" spans="1:31" ht="15.7" x14ac:dyDescent="0.55000000000000004">
      <c r="B42" s="4" t="s">
        <v>13</v>
      </c>
      <c r="C42" s="5" t="s">
        <v>18</v>
      </c>
    </row>
    <row r="43" spans="1:31" ht="18" x14ac:dyDescent="0.6">
      <c r="B43" s="33" t="s">
        <v>7</v>
      </c>
      <c r="C43" s="33"/>
      <c r="D43" s="33"/>
      <c r="E43" s="33"/>
      <c r="F43" s="1"/>
      <c r="G43" s="34" t="s">
        <v>16</v>
      </c>
      <c r="H43" s="34"/>
      <c r="I43" s="1"/>
      <c r="J43" s="1"/>
      <c r="K43" s="33" t="s">
        <v>6</v>
      </c>
      <c r="L43" s="33"/>
    </row>
    <row r="44" spans="1:31" x14ac:dyDescent="0.5">
      <c r="B44" s="2" t="s">
        <v>0</v>
      </c>
      <c r="C44" s="2" t="s">
        <v>1</v>
      </c>
      <c r="D44" s="2" t="s">
        <v>2</v>
      </c>
      <c r="E44" s="2" t="s">
        <v>3</v>
      </c>
      <c r="G44" s="2" t="s">
        <v>9</v>
      </c>
      <c r="H44" s="2" t="s">
        <v>10</v>
      </c>
      <c r="I44" s="2"/>
      <c r="J44" s="2" t="s">
        <v>8</v>
      </c>
      <c r="K44" s="2" t="s">
        <v>4</v>
      </c>
      <c r="L44" s="2" t="s">
        <v>5</v>
      </c>
    </row>
    <row r="45" spans="1:31" x14ac:dyDescent="0.5">
      <c r="B45" s="2">
        <v>1</v>
      </c>
      <c r="C45">
        <v>1</v>
      </c>
      <c r="D45">
        <v>0.8</v>
      </c>
      <c r="E45">
        <v>0.2</v>
      </c>
      <c r="G45">
        <f>IFERROR(D45/SUM(D45:E45), 0)</f>
        <v>0.8</v>
      </c>
      <c r="H45">
        <f>IFERROR(E45/SUM(D45:E45), 0)</f>
        <v>0.2</v>
      </c>
      <c r="J45" s="3">
        <f>C45/SUM(C45:C54)</f>
        <v>0.5</v>
      </c>
      <c r="K45" s="14">
        <f>(1/MAX(SUMPRODUCT(G45:G54, J45:J54),SUMPRODUCT(H45:H54, J45:J54)))*(J45)*(G45)</f>
        <v>0.8</v>
      </c>
      <c r="L45" s="14">
        <f>(1/MAX(SUMPRODUCT(G45:G54, J45:J54),SUMPRODUCT(H45:H54, J45:J54)))*(J45)*(H45)</f>
        <v>0.2</v>
      </c>
    </row>
    <row r="46" spans="1:31" x14ac:dyDescent="0.5">
      <c r="B46" s="2">
        <v>2</v>
      </c>
      <c r="C46">
        <v>1</v>
      </c>
      <c r="D46">
        <v>0.2</v>
      </c>
      <c r="E46">
        <v>0.8</v>
      </c>
      <c r="G46">
        <f t="shared" ref="G46:G54" si="4">IFERROR(D46/SUM(D46:E46), 0)</f>
        <v>0.2</v>
      </c>
      <c r="H46">
        <f t="shared" ref="H46:H54" si="5">IFERROR(E46/SUM(D46:E46), 0)</f>
        <v>0.8</v>
      </c>
      <c r="J46" s="3">
        <f>C46/SUM(C45:C54)</f>
        <v>0.5</v>
      </c>
      <c r="K46" s="14">
        <f>(1/MAX(SUMPRODUCT(G45:G54, J45:J54),SUMPRODUCT(H45:H54, J45:J54)))*(J46)*(G46)</f>
        <v>0.2</v>
      </c>
      <c r="L46" s="14">
        <f>(1/MAX(SUMPRODUCT(G45:G54, J45:J54),SUMPRODUCT(H45:H54, J45:J54)))*(J46)*(H46)</f>
        <v>0.8</v>
      </c>
    </row>
    <row r="47" spans="1:31" x14ac:dyDescent="0.5">
      <c r="B47" s="2">
        <v>3</v>
      </c>
      <c r="G47">
        <f t="shared" si="4"/>
        <v>0</v>
      </c>
      <c r="H47">
        <f t="shared" si="5"/>
        <v>0</v>
      </c>
      <c r="J47" s="3">
        <f>C47/SUM(C45:C54)</f>
        <v>0</v>
      </c>
      <c r="K47">
        <f>(1/MAX(SUMPRODUCT(G45:G54, J45:J54),SUMPRODUCT(H45:H54, J45:J54)))*(J47)*(G47)</f>
        <v>0</v>
      </c>
      <c r="L47">
        <f>(1/MAX(SUMPRODUCT(G45:G54, J45:J54),SUMPRODUCT(H45:H54, J45:J54)))*(J47)*(H47)</f>
        <v>0</v>
      </c>
    </row>
    <row r="48" spans="1:31" x14ac:dyDescent="0.5">
      <c r="B48" s="2">
        <v>4</v>
      </c>
      <c r="G48">
        <f t="shared" si="4"/>
        <v>0</v>
      </c>
      <c r="H48">
        <f t="shared" si="5"/>
        <v>0</v>
      </c>
      <c r="J48" s="3">
        <f>C48/SUM(C45:C54)</f>
        <v>0</v>
      </c>
      <c r="K48">
        <f>(1/MAX(SUMPRODUCT(G45:G54, J45:J54),SUMPRODUCT(H45:H54, J45:J54)))*(J48)*(G48)</f>
        <v>0</v>
      </c>
      <c r="L48">
        <f>(1/MAX(SUMPRODUCT(G45:G54, J45:J54),SUMPRODUCT(H45:H54, J45:J54)))*(J48)*(H48)</f>
        <v>0</v>
      </c>
    </row>
    <row r="49" spans="1:31" x14ac:dyDescent="0.5">
      <c r="B49" s="2">
        <v>5</v>
      </c>
      <c r="G49">
        <f t="shared" si="4"/>
        <v>0</v>
      </c>
      <c r="H49">
        <f t="shared" si="5"/>
        <v>0</v>
      </c>
      <c r="J49" s="3">
        <f>C49/SUM(C45:C54)</f>
        <v>0</v>
      </c>
      <c r="K49">
        <f>(1/MAX(SUMPRODUCT(G45:G54, J45:J54),SUMPRODUCT(H45:H54, J45:J54)))*(J49)*(G49)</f>
        <v>0</v>
      </c>
      <c r="L49">
        <f>(1/MAX(SUMPRODUCT(G45:G54, J45:J54),SUMPRODUCT(H45:H54, J45:J54)))*(J49)*(H49)</f>
        <v>0</v>
      </c>
    </row>
    <row r="50" spans="1:31" x14ac:dyDescent="0.5">
      <c r="B50" s="2">
        <v>6</v>
      </c>
      <c r="G50">
        <f t="shared" si="4"/>
        <v>0</v>
      </c>
      <c r="H50">
        <f t="shared" si="5"/>
        <v>0</v>
      </c>
      <c r="J50" s="3">
        <f>C50/SUM(C45:C54)</f>
        <v>0</v>
      </c>
      <c r="K50">
        <f>(1/MAX(SUMPRODUCT(G45:G54, J45:J54),SUMPRODUCT(H45:H54, J45:J54)))*(J50)*(G50)</f>
        <v>0</v>
      </c>
      <c r="L50">
        <f>(1/MAX(SUMPRODUCT(G45:G54, J45:J54),SUMPRODUCT(H45:H54, J45:J54)))*(J50)*(H50)</f>
        <v>0</v>
      </c>
    </row>
    <row r="51" spans="1:31" x14ac:dyDescent="0.5">
      <c r="B51" s="2">
        <v>7</v>
      </c>
      <c r="G51">
        <f t="shared" si="4"/>
        <v>0</v>
      </c>
      <c r="H51">
        <f t="shared" si="5"/>
        <v>0</v>
      </c>
      <c r="J51" s="3">
        <f>C51/SUM(C45:C54)</f>
        <v>0</v>
      </c>
      <c r="K51">
        <f>(1/MAX(SUMPRODUCT(G45:G54, J45:J54),SUMPRODUCT(H45:H54, J45:J54)))*(J51)*(G51)</f>
        <v>0</v>
      </c>
      <c r="L51">
        <f>(1/MAX(SUMPRODUCT(G45:G54, J45:J54),SUMPRODUCT(H45:H54, J45:J54)))*(J51)*(H51)</f>
        <v>0</v>
      </c>
    </row>
    <row r="52" spans="1:31" x14ac:dyDescent="0.5">
      <c r="B52" s="2">
        <v>8</v>
      </c>
      <c r="G52">
        <f t="shared" si="4"/>
        <v>0</v>
      </c>
      <c r="H52">
        <f t="shared" si="5"/>
        <v>0</v>
      </c>
      <c r="J52" s="3">
        <f>C52/SUM(C45:C54)</f>
        <v>0</v>
      </c>
      <c r="K52">
        <f>(1/MAX(SUMPRODUCT(G45:G54, J45:J54),SUMPRODUCT(H45:H54, J45:J54)))*(J52)*(G52)</f>
        <v>0</v>
      </c>
      <c r="L52">
        <f>(1/MAX(SUMPRODUCT(G45:G54, J45:J54),SUMPRODUCT(H45:H54, J45:J54)))*(J52)*(H52)</f>
        <v>0</v>
      </c>
    </row>
    <row r="53" spans="1:31" x14ac:dyDescent="0.5">
      <c r="B53" s="2">
        <v>9</v>
      </c>
      <c r="G53">
        <f t="shared" si="4"/>
        <v>0</v>
      </c>
      <c r="H53">
        <f t="shared" si="5"/>
        <v>0</v>
      </c>
      <c r="J53" s="3">
        <f>C53/SUM(C45:C54)</f>
        <v>0</v>
      </c>
      <c r="K53">
        <f>(1/MAX(SUMPRODUCT(G45:G54, J45:J54),SUMPRODUCT(H45:H54, J45:J54)))*(J53)*(G53)</f>
        <v>0</v>
      </c>
      <c r="L53">
        <f>(1/MAX(SUMPRODUCT(G45:G54, J45:J54),SUMPRODUCT(H45:H54, J45:J54)))*(J53)*(H53)</f>
        <v>0</v>
      </c>
    </row>
    <row r="54" spans="1:31" x14ac:dyDescent="0.5">
      <c r="B54" s="2">
        <v>10</v>
      </c>
      <c r="G54">
        <f t="shared" si="4"/>
        <v>0</v>
      </c>
      <c r="H54">
        <f t="shared" si="5"/>
        <v>0</v>
      </c>
      <c r="J54" s="3">
        <f>C54/SUM(C45:C54)</f>
        <v>0</v>
      </c>
      <c r="K54">
        <f>(1/MAX(SUMPRODUCT(G45:G54, J45:J54),SUMPRODUCT(H45:H54, J45:J54)))*(J54)*(G54)</f>
        <v>0</v>
      </c>
      <c r="L54">
        <f>(1/MAX(SUMPRODUCT(G45:G54, J45:J54),SUMPRODUCT(H45:H54, J45:J54)))*(J54)*(H54)</f>
        <v>0</v>
      </c>
    </row>
    <row r="55" spans="1:31" s="25" customFormat="1" ht="14.7" thickBot="1" x14ac:dyDescent="0.55000000000000004">
      <c r="A55" s="24"/>
      <c r="B55" s="26"/>
      <c r="J55" s="27"/>
    </row>
    <row r="57" spans="1:31" ht="15.7" x14ac:dyDescent="0.55000000000000004">
      <c r="A57" s="9">
        <v>4</v>
      </c>
      <c r="B57" s="4" t="s">
        <v>11</v>
      </c>
      <c r="C57" s="5">
        <v>2</v>
      </c>
    </row>
    <row r="58" spans="1:31" ht="15.7" x14ac:dyDescent="0.55000000000000004">
      <c r="B58" s="4" t="s">
        <v>12</v>
      </c>
      <c r="C58" s="5" t="s">
        <v>18</v>
      </c>
      <c r="N58" t="s">
        <v>26</v>
      </c>
      <c r="O58" s="6">
        <v>0.98554339011510195</v>
      </c>
      <c r="R58" t="s">
        <v>26</v>
      </c>
      <c r="S58" s="6">
        <v>0.98049241304397505</v>
      </c>
      <c r="V58" t="s">
        <v>26</v>
      </c>
      <c r="W58" s="6">
        <v>0.97391895453135102</v>
      </c>
      <c r="Z58" t="s">
        <v>26</v>
      </c>
      <c r="AA58" s="6">
        <v>0.98285349210103301</v>
      </c>
      <c r="AD58" t="s">
        <v>26</v>
      </c>
      <c r="AE58" s="6">
        <v>0.92849580446878999</v>
      </c>
    </row>
    <row r="59" spans="1:31" ht="15.7" x14ac:dyDescent="0.55000000000000004">
      <c r="B59" s="4" t="s">
        <v>13</v>
      </c>
      <c r="C59" s="5" t="s">
        <v>18</v>
      </c>
    </row>
    <row r="60" spans="1:31" ht="18" x14ac:dyDescent="0.6">
      <c r="B60" s="33" t="s">
        <v>7</v>
      </c>
      <c r="C60" s="33"/>
      <c r="D60" s="33"/>
      <c r="E60" s="33"/>
      <c r="F60" s="1"/>
      <c r="G60" s="34" t="s">
        <v>16</v>
      </c>
      <c r="H60" s="34"/>
      <c r="I60" s="1"/>
      <c r="J60" s="1"/>
      <c r="K60" s="33" t="s">
        <v>6</v>
      </c>
      <c r="L60" s="33"/>
      <c r="R60" t="s">
        <v>31</v>
      </c>
    </row>
    <row r="61" spans="1:31" x14ac:dyDescent="0.5">
      <c r="B61" s="2" t="s">
        <v>0</v>
      </c>
      <c r="C61" s="2" t="s">
        <v>1</v>
      </c>
      <c r="D61" s="2" t="s">
        <v>2</v>
      </c>
      <c r="E61" s="2" t="s">
        <v>3</v>
      </c>
      <c r="G61" s="2" t="s">
        <v>9</v>
      </c>
      <c r="H61" s="2" t="s">
        <v>10</v>
      </c>
      <c r="I61" s="2"/>
      <c r="J61" s="2" t="s">
        <v>8</v>
      </c>
      <c r="K61" s="2" t="s">
        <v>4</v>
      </c>
      <c r="L61" s="2" t="s">
        <v>5</v>
      </c>
    </row>
    <row r="62" spans="1:31" x14ac:dyDescent="0.5">
      <c r="B62" s="2">
        <v>1</v>
      </c>
      <c r="C62">
        <v>8</v>
      </c>
      <c r="D62">
        <v>0.8</v>
      </c>
      <c r="E62">
        <v>0.2</v>
      </c>
      <c r="G62">
        <f>IFERROR(D62/SUM(D62:E62), 0)</f>
        <v>0.8</v>
      </c>
      <c r="H62">
        <f>IFERROR(E62/SUM(D62:E62), 0)</f>
        <v>0.2</v>
      </c>
      <c r="J62" s="3">
        <f>C62/SUM(C62:C71)</f>
        <v>0.8</v>
      </c>
      <c r="K62" s="15">
        <f>(1/MAX(SUMPRODUCT(G62:G71, J62:J71),SUMPRODUCT(H62:H71, J62:J71)))*(J62)*(G62)</f>
        <v>0.94117647058823517</v>
      </c>
      <c r="L62" s="15">
        <f>(1/MAX(SUMPRODUCT(G62:G71, J62:J71),SUMPRODUCT(H62:H71, J62:J71)))*(J62)*(H62)</f>
        <v>0.23529411764705879</v>
      </c>
    </row>
    <row r="63" spans="1:31" x14ac:dyDescent="0.5">
      <c r="B63" s="2">
        <v>2</v>
      </c>
      <c r="C63">
        <v>2</v>
      </c>
      <c r="D63">
        <v>0.2</v>
      </c>
      <c r="E63">
        <v>0.8</v>
      </c>
      <c r="G63">
        <f t="shared" ref="G63:G71" si="6">IFERROR(D63/SUM(D63:E63), 0)</f>
        <v>0.2</v>
      </c>
      <c r="H63">
        <f t="shared" ref="H63:H71" si="7">IFERROR(E63/SUM(D63:E63), 0)</f>
        <v>0.8</v>
      </c>
      <c r="J63" s="3">
        <f>C63/SUM(C62:C71)</f>
        <v>0.2</v>
      </c>
      <c r="K63" s="15">
        <f>(1/MAX(SUMPRODUCT(G62:G71, J62:J71),SUMPRODUCT(H62:H71, J62:J71)))*(J63)*(G63)</f>
        <v>5.8823529411764698E-2</v>
      </c>
      <c r="L63" s="15">
        <f>(1/MAX(SUMPRODUCT(G62:G71, J62:J71),SUMPRODUCT(H62:H71, J62:J71)))*(J63)*(H63)</f>
        <v>0.23529411764705879</v>
      </c>
    </row>
    <row r="64" spans="1:31" x14ac:dyDescent="0.5">
      <c r="B64" s="2">
        <v>3</v>
      </c>
      <c r="G64">
        <f t="shared" si="6"/>
        <v>0</v>
      </c>
      <c r="H64">
        <f t="shared" si="7"/>
        <v>0</v>
      </c>
      <c r="J64" s="3">
        <f>C64/SUM(C62:C71)</f>
        <v>0</v>
      </c>
      <c r="K64">
        <f>(1/MAX(SUMPRODUCT(G62:G71, J62:J71),SUMPRODUCT(H62:H71, J62:J71)))*(J64)*(G64)</f>
        <v>0</v>
      </c>
      <c r="L64">
        <f>(1/MAX(SUMPRODUCT(G62:G71, J62:J71),SUMPRODUCT(H62:H71, J62:J71)))*(J64)*(H64)</f>
        <v>0</v>
      </c>
    </row>
    <row r="65" spans="2:12" x14ac:dyDescent="0.5">
      <c r="B65" s="2">
        <v>4</v>
      </c>
      <c r="G65">
        <f t="shared" si="6"/>
        <v>0</v>
      </c>
      <c r="H65">
        <f t="shared" si="7"/>
        <v>0</v>
      </c>
      <c r="J65" s="3">
        <f>C65/SUM(C62:C71)</f>
        <v>0</v>
      </c>
      <c r="K65">
        <f>(1/MAX(SUMPRODUCT(G62:G71, J62:J71),SUMPRODUCT(H62:H71, J62:J71)))*(J65)*(G65)</f>
        <v>0</v>
      </c>
      <c r="L65">
        <f>(1/MAX(SUMPRODUCT(G62:G71, J62:J71),SUMPRODUCT(H62:H71, J62:J71)))*(J65)*(H65)</f>
        <v>0</v>
      </c>
    </row>
    <row r="66" spans="2:12" x14ac:dyDescent="0.5">
      <c r="B66" s="2">
        <v>5</v>
      </c>
      <c r="G66">
        <f t="shared" si="6"/>
        <v>0</v>
      </c>
      <c r="H66">
        <f t="shared" si="7"/>
        <v>0</v>
      </c>
      <c r="J66" s="3">
        <f>C66/SUM(C62:C71)</f>
        <v>0</v>
      </c>
      <c r="K66">
        <f>(1/MAX(SUMPRODUCT(G62:G71, J62:J71),SUMPRODUCT(H62:H71, J62:J71)))*(J66)*(G66)</f>
        <v>0</v>
      </c>
      <c r="L66">
        <f>(1/MAX(SUMPRODUCT(G62:G71, J62:J71),SUMPRODUCT(H62:H71, J62:J71)))*(J66)*(H66)</f>
        <v>0</v>
      </c>
    </row>
    <row r="67" spans="2:12" x14ac:dyDescent="0.5">
      <c r="B67" s="2">
        <v>6</v>
      </c>
      <c r="G67">
        <f t="shared" si="6"/>
        <v>0</v>
      </c>
      <c r="H67">
        <f t="shared" si="7"/>
        <v>0</v>
      </c>
      <c r="J67" s="3">
        <f>C67/SUM(C62:C71)</f>
        <v>0</v>
      </c>
      <c r="K67">
        <f>(1/MAX(SUMPRODUCT(G62:G71, J62:J71),SUMPRODUCT(H62:H71, J62:J71)))*(J67)*(G67)</f>
        <v>0</v>
      </c>
      <c r="L67">
        <f>(1/MAX(SUMPRODUCT(G62:G71, J62:J71),SUMPRODUCT(H62:H71, J62:J71)))*(J67)*(H67)</f>
        <v>0</v>
      </c>
    </row>
    <row r="68" spans="2:12" x14ac:dyDescent="0.5">
      <c r="B68" s="2">
        <v>7</v>
      </c>
      <c r="G68">
        <f t="shared" si="6"/>
        <v>0</v>
      </c>
      <c r="H68">
        <f t="shared" si="7"/>
        <v>0</v>
      </c>
      <c r="J68" s="3">
        <f>C68/SUM(C62:C71)</f>
        <v>0</v>
      </c>
      <c r="K68">
        <f>(1/MAX(SUMPRODUCT(G62:G71, J62:J71),SUMPRODUCT(H62:H71, J62:J71)))*(J68)*(G68)</f>
        <v>0</v>
      </c>
      <c r="L68">
        <f>(1/MAX(SUMPRODUCT(G62:G71, J62:J71),SUMPRODUCT(H62:H71, J62:J71)))*(J68)*(H68)</f>
        <v>0</v>
      </c>
    </row>
    <row r="69" spans="2:12" x14ac:dyDescent="0.5">
      <c r="B69" s="2">
        <v>8</v>
      </c>
      <c r="G69">
        <f t="shared" si="6"/>
        <v>0</v>
      </c>
      <c r="H69">
        <f t="shared" si="7"/>
        <v>0</v>
      </c>
      <c r="J69" s="3">
        <f>C69/SUM(C62:C71)</f>
        <v>0</v>
      </c>
      <c r="K69">
        <f>(1/MAX(SUMPRODUCT(G62:G71, J62:J71),SUMPRODUCT(H62:H71, J62:J71)))*(J69)*(G69)</f>
        <v>0</v>
      </c>
      <c r="L69">
        <f>(1/MAX(SUMPRODUCT(G62:G71, J62:J71),SUMPRODUCT(H62:H71, J62:J71)))*(J69)*(H69)</f>
        <v>0</v>
      </c>
    </row>
    <row r="70" spans="2:12" x14ac:dyDescent="0.5">
      <c r="B70" s="2">
        <v>9</v>
      </c>
      <c r="G70">
        <f t="shared" si="6"/>
        <v>0</v>
      </c>
      <c r="H70">
        <f t="shared" si="7"/>
        <v>0</v>
      </c>
      <c r="J70" s="3">
        <f>C70/SUM(C62:C71)</f>
        <v>0</v>
      </c>
      <c r="K70">
        <f>(1/MAX(SUMPRODUCT(G62:G71, J62:J71),SUMPRODUCT(H62:H71, J62:J71)))*(J70)*(G70)</f>
        <v>0</v>
      </c>
      <c r="L70">
        <f>(1/MAX(SUMPRODUCT(G62:G71, J62:J71),SUMPRODUCT(H62:H71, J62:J71)))*(J70)*(H70)</f>
        <v>0</v>
      </c>
    </row>
    <row r="71" spans="2:12" x14ac:dyDescent="0.5">
      <c r="B71" s="2">
        <v>10</v>
      </c>
      <c r="G71">
        <f t="shared" si="6"/>
        <v>0</v>
      </c>
      <c r="H71">
        <f t="shared" si="7"/>
        <v>0</v>
      </c>
      <c r="J71" s="3">
        <f>C71/SUM(C62:C71)</f>
        <v>0</v>
      </c>
      <c r="K71">
        <f>(1/MAX(SUMPRODUCT(G62:G71, J62:J71),SUMPRODUCT(H62:H71, J62:J71)))*(J71)*(G71)</f>
        <v>0</v>
      </c>
      <c r="L71">
        <f>(1/MAX(SUMPRODUCT(G62:G71, J62:J71),SUMPRODUCT(H62:H71, J62:J71)))*(J71)*(H71)</f>
        <v>0</v>
      </c>
    </row>
  </sheetData>
  <mergeCells count="12">
    <mergeCell ref="G43:H43"/>
    <mergeCell ref="K43:L43"/>
    <mergeCell ref="G60:H60"/>
    <mergeCell ref="K60:L60"/>
    <mergeCell ref="B43:E43"/>
    <mergeCell ref="B60:E60"/>
    <mergeCell ref="G9:H9"/>
    <mergeCell ref="K9:L9"/>
    <mergeCell ref="G26:H26"/>
    <mergeCell ref="K26:L26"/>
    <mergeCell ref="B9:E9"/>
    <mergeCell ref="B26:E26"/>
  </mergeCells>
  <conditionalFormatting sqref="K11:L20">
    <cfRule type="cellIs" dxfId="15" priority="4" operator="notEqual">
      <formula>0</formula>
    </cfRule>
  </conditionalFormatting>
  <conditionalFormatting sqref="K28:L38">
    <cfRule type="cellIs" dxfId="14" priority="3" operator="greaterThan">
      <formula>0</formula>
    </cfRule>
  </conditionalFormatting>
  <conditionalFormatting sqref="K45:L55">
    <cfRule type="cellIs" dxfId="13" priority="2" operator="greaterThan">
      <formula>0</formula>
    </cfRule>
  </conditionalFormatting>
  <conditionalFormatting sqref="K62:L71">
    <cfRule type="cellIs" dxfId="12" priority="1" operator="greaterThan">
      <formula>0</formula>
    </cfRule>
  </conditionalFormatting>
  <dataValidations count="1">
    <dataValidation type="list" allowBlank="1" showInputMessage="1" showErrorMessage="1" sqref="C7:C8 C24:C25 C41:C42 C58:C59" xr:uid="{E34F40DD-2F75-4FE6-B87E-425AFA1F69E2}">
      <formula1>"balanced, unbalanced"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70DA-49FB-4A5E-B7F9-5063135A1B24}">
  <dimension ref="A1:L68"/>
  <sheetViews>
    <sheetView workbookViewId="0">
      <selection activeCell="E61" sqref="E61"/>
    </sheetView>
  </sheetViews>
  <sheetFormatPr defaultRowHeight="14.35" x14ac:dyDescent="0.5"/>
  <cols>
    <col min="1" max="1" width="9.703125" style="9" bestFit="1" customWidth="1"/>
    <col min="2" max="2" width="16.703125" bestFit="1" customWidth="1"/>
    <col min="3" max="3" width="10.703125" bestFit="1" customWidth="1"/>
    <col min="4" max="4" width="17.87890625" bestFit="1" customWidth="1"/>
    <col min="5" max="5" width="20.41015625" bestFit="1" customWidth="1"/>
    <col min="7" max="8" width="11.1171875" hidden="1" customWidth="1"/>
    <col min="10" max="11" width="18.1171875" bestFit="1" customWidth="1"/>
    <col min="12" max="12" width="20.703125" bestFit="1" customWidth="1"/>
    <col min="14" max="14" width="23.703125" bestFit="1" customWidth="1"/>
  </cols>
  <sheetData>
    <row r="1" spans="1:12" ht="28.7" x14ac:dyDescent="0.5">
      <c r="B1" s="16" t="s">
        <v>20</v>
      </c>
      <c r="C1" s="17" t="s">
        <v>15</v>
      </c>
      <c r="D1" s="18" t="s">
        <v>18</v>
      </c>
    </row>
    <row r="2" spans="1:12" x14ac:dyDescent="0.5">
      <c r="B2" s="19" t="s">
        <v>15</v>
      </c>
      <c r="C2" s="10" t="s">
        <v>21</v>
      </c>
      <c r="D2" s="11" t="s">
        <v>24</v>
      </c>
    </row>
    <row r="3" spans="1:12" x14ac:dyDescent="0.5">
      <c r="B3" s="20" t="s">
        <v>18</v>
      </c>
      <c r="C3" s="12" t="s">
        <v>23</v>
      </c>
      <c r="D3" s="13" t="s">
        <v>22</v>
      </c>
    </row>
    <row r="5" spans="1:12" ht="18" x14ac:dyDescent="0.5">
      <c r="A5" s="8" t="s">
        <v>19</v>
      </c>
      <c r="K5" s="21" t="s">
        <v>17</v>
      </c>
    </row>
    <row r="6" spans="1:12" ht="15.7" x14ac:dyDescent="0.55000000000000004">
      <c r="A6" s="9">
        <v>1</v>
      </c>
      <c r="B6" s="4" t="s">
        <v>11</v>
      </c>
      <c r="C6" s="5">
        <v>3</v>
      </c>
    </row>
    <row r="7" spans="1:12" ht="15.7" x14ac:dyDescent="0.55000000000000004">
      <c r="B7" s="4" t="s">
        <v>12</v>
      </c>
      <c r="C7" s="5" t="s">
        <v>15</v>
      </c>
    </row>
    <row r="8" spans="1:12" ht="15.7" x14ac:dyDescent="0.55000000000000004">
      <c r="B8" s="4" t="s">
        <v>13</v>
      </c>
      <c r="C8" s="5" t="s">
        <v>15</v>
      </c>
    </row>
    <row r="9" spans="1:12" ht="18" x14ac:dyDescent="0.6">
      <c r="B9" s="33" t="s">
        <v>7</v>
      </c>
      <c r="C9" s="33"/>
      <c r="D9" s="33"/>
      <c r="E9" s="33"/>
      <c r="F9" s="1"/>
      <c r="G9" s="34" t="s">
        <v>16</v>
      </c>
      <c r="H9" s="34"/>
      <c r="I9" s="1"/>
      <c r="J9" s="1"/>
      <c r="K9" s="33" t="s">
        <v>6</v>
      </c>
      <c r="L9" s="33"/>
    </row>
    <row r="10" spans="1:12" x14ac:dyDescent="0.5">
      <c r="B10" s="2" t="s">
        <v>0</v>
      </c>
      <c r="C10" s="2" t="s">
        <v>1</v>
      </c>
      <c r="D10" s="2" t="s">
        <v>2</v>
      </c>
      <c r="E10" s="2" t="s">
        <v>3</v>
      </c>
      <c r="G10" s="2" t="s">
        <v>9</v>
      </c>
      <c r="H10" s="2" t="s">
        <v>10</v>
      </c>
      <c r="I10" s="2"/>
      <c r="J10" s="2" t="s">
        <v>8</v>
      </c>
      <c r="K10" s="2" t="s">
        <v>4</v>
      </c>
      <c r="L10" s="2" t="s">
        <v>5</v>
      </c>
    </row>
    <row r="11" spans="1:12" x14ac:dyDescent="0.5">
      <c r="B11" s="2">
        <v>1</v>
      </c>
      <c r="C11">
        <v>1</v>
      </c>
      <c r="D11">
        <v>0.5</v>
      </c>
      <c r="E11">
        <v>0.5</v>
      </c>
      <c r="G11">
        <f>IFERROR(D11/SUM(D11:E11), 0)</f>
        <v>0.5</v>
      </c>
      <c r="H11">
        <f>IFERROR(E11/SUM(D11:E11), 0)</f>
        <v>0.5</v>
      </c>
      <c r="J11" s="3">
        <f>C11/SUM(C11:C20)</f>
        <v>0.33333333333333331</v>
      </c>
      <c r="K11" s="14">
        <f>(1/MAX(SUMPRODUCT(G11:G20, J11:J20),SUMPRODUCT(H11:H20, J11:J20)))*(J11)*(G11)</f>
        <v>0.33333333333333331</v>
      </c>
      <c r="L11" s="14">
        <f>(1/MAX(SUMPRODUCT(G11:G20, J11:J20),SUMPRODUCT(H11:H20, J11:J20)))*(J11)*(H11)</f>
        <v>0.33333333333333331</v>
      </c>
    </row>
    <row r="12" spans="1:12" x14ac:dyDescent="0.5">
      <c r="B12" s="2">
        <v>2</v>
      </c>
      <c r="C12">
        <v>1</v>
      </c>
      <c r="D12">
        <v>0.5</v>
      </c>
      <c r="E12">
        <v>0.5</v>
      </c>
      <c r="G12">
        <f t="shared" ref="G12:G20" si="0">IFERROR(D12/SUM(D12:E12), 0)</f>
        <v>0.5</v>
      </c>
      <c r="H12">
        <f t="shared" ref="H12:H20" si="1">IFERROR(E12/SUM(D12:E12), 0)</f>
        <v>0.5</v>
      </c>
      <c r="J12" s="3">
        <f>C12/SUM(C11:C20)</f>
        <v>0.33333333333333331</v>
      </c>
      <c r="K12" s="14">
        <f>(1/MAX(SUMPRODUCT(G11:G20, J11:J20),SUMPRODUCT(H11:H20, J11:J20)))*(J12)*(G12)</f>
        <v>0.33333333333333331</v>
      </c>
      <c r="L12" s="14">
        <f>(1/MAX(SUMPRODUCT(G11:G20, J11:J20),SUMPRODUCT(H11:H20, J11:J20)))*(J12)*(H12)</f>
        <v>0.33333333333333331</v>
      </c>
    </row>
    <row r="13" spans="1:12" x14ac:dyDescent="0.5">
      <c r="B13" s="2">
        <v>3</v>
      </c>
      <c r="C13">
        <v>1</v>
      </c>
      <c r="D13">
        <v>0.5</v>
      </c>
      <c r="E13">
        <v>0.5</v>
      </c>
      <c r="G13">
        <f t="shared" si="0"/>
        <v>0.5</v>
      </c>
      <c r="H13">
        <f t="shared" si="1"/>
        <v>0.5</v>
      </c>
      <c r="J13" s="3">
        <f>C13/SUM(C11:C20)</f>
        <v>0.33333333333333331</v>
      </c>
      <c r="K13">
        <f>(1/MAX(SUMPRODUCT(G11:G20, J11:J20),SUMPRODUCT(H11:H20, J11:J20)))*(J13)*(G13)</f>
        <v>0.33333333333333331</v>
      </c>
      <c r="L13">
        <f>(1/MAX(SUMPRODUCT(G11:G20, J11:J20),SUMPRODUCT(H11:H20, J11:J20)))*(J13)*(H13)</f>
        <v>0.33333333333333331</v>
      </c>
    </row>
    <row r="14" spans="1:12" x14ac:dyDescent="0.5">
      <c r="B14" s="2">
        <v>4</v>
      </c>
      <c r="G14">
        <f t="shared" si="0"/>
        <v>0</v>
      </c>
      <c r="H14">
        <f t="shared" si="1"/>
        <v>0</v>
      </c>
      <c r="J14" s="3">
        <f>C14/SUM(C11:C20)</f>
        <v>0</v>
      </c>
      <c r="K14">
        <f>(1/MAX(SUMPRODUCT(G11:G20, J11:J20),SUMPRODUCT(H11:H20, J11:J20)))*(J14)*(G14)</f>
        <v>0</v>
      </c>
      <c r="L14">
        <f>(1/MAX(SUMPRODUCT(G11:G20, J11:J20),SUMPRODUCT(H11:H20, J11:J20)))*(J14)*(H14)</f>
        <v>0</v>
      </c>
    </row>
    <row r="15" spans="1:12" x14ac:dyDescent="0.5">
      <c r="B15" s="2">
        <v>5</v>
      </c>
      <c r="G15">
        <f t="shared" si="0"/>
        <v>0</v>
      </c>
      <c r="H15">
        <f t="shared" si="1"/>
        <v>0</v>
      </c>
      <c r="J15" s="3">
        <f>C15/SUM(C11:C20)</f>
        <v>0</v>
      </c>
      <c r="K15">
        <f>(1/MAX(SUMPRODUCT(G11:G20, J11:J20),SUMPRODUCT(H11:H20, J11:J20)))*(J15)*(G15)</f>
        <v>0</v>
      </c>
      <c r="L15">
        <f>(1/MAX(SUMPRODUCT(G11:G20, J11:J20),SUMPRODUCT(H11:H20, J11:J20)))*(J15)*(H15)</f>
        <v>0</v>
      </c>
    </row>
    <row r="16" spans="1:12" x14ac:dyDescent="0.5">
      <c r="B16" s="2">
        <v>6</v>
      </c>
      <c r="G16">
        <f t="shared" si="0"/>
        <v>0</v>
      </c>
      <c r="H16">
        <f t="shared" si="1"/>
        <v>0</v>
      </c>
      <c r="J16" s="3">
        <f>C16/SUM(C11:C20)</f>
        <v>0</v>
      </c>
      <c r="K16">
        <f>(1/MAX(SUMPRODUCT(G11:G20, J11:J20),SUMPRODUCT(H11:H20, J11:J20)))*(J16)*(G16)</f>
        <v>0</v>
      </c>
      <c r="L16">
        <f>(1/MAX(SUMPRODUCT(G11:G20, J11:J20),SUMPRODUCT(H11:H20, J11:J20)))*(J16)*(H16)</f>
        <v>0</v>
      </c>
    </row>
    <row r="17" spans="1:12" x14ac:dyDescent="0.5">
      <c r="B17" s="2">
        <v>7</v>
      </c>
      <c r="G17">
        <f t="shared" si="0"/>
        <v>0</v>
      </c>
      <c r="H17">
        <f t="shared" si="1"/>
        <v>0</v>
      </c>
      <c r="J17" s="3">
        <f>C17/SUM(C11:C20)</f>
        <v>0</v>
      </c>
      <c r="K17">
        <f>(1/MAX(SUMPRODUCT(G11:G20, J11:J20),SUMPRODUCT(H11:H20, J11:J20)))*(J17)*(G17)</f>
        <v>0</v>
      </c>
      <c r="L17">
        <f>(1/MAX(SUMPRODUCT(G11:G20, J11:J20),SUMPRODUCT(H11:H20, J11:J20)))*(J17)*(H17)</f>
        <v>0</v>
      </c>
    </row>
    <row r="18" spans="1:12" x14ac:dyDescent="0.5">
      <c r="B18" s="2">
        <v>8</v>
      </c>
      <c r="G18">
        <f t="shared" si="0"/>
        <v>0</v>
      </c>
      <c r="H18">
        <f t="shared" si="1"/>
        <v>0</v>
      </c>
      <c r="J18" s="3">
        <f>C18/SUM(C11:C20)</f>
        <v>0</v>
      </c>
      <c r="K18">
        <f>(1/MAX(SUMPRODUCT(G11:G20, J11:J20),SUMPRODUCT(H11:H20, J11:J20)))*(J18)*(G18)</f>
        <v>0</v>
      </c>
      <c r="L18">
        <f>(1/MAX(SUMPRODUCT(G11:G20, J11:J20),SUMPRODUCT(H11:H20, J11:J20)))*(J18)*(H18)</f>
        <v>0</v>
      </c>
    </row>
    <row r="19" spans="1:12" x14ac:dyDescent="0.5">
      <c r="B19" s="2">
        <v>9</v>
      </c>
      <c r="G19">
        <f t="shared" si="0"/>
        <v>0</v>
      </c>
      <c r="H19">
        <f t="shared" si="1"/>
        <v>0</v>
      </c>
      <c r="J19" s="3">
        <f>C19/SUM(C11:C20)</f>
        <v>0</v>
      </c>
      <c r="K19">
        <f>(1/MAX(SUMPRODUCT(G11:G20, J11:J20),SUMPRODUCT(H11:H20, J11:J20)))*(J19)*(G19)</f>
        <v>0</v>
      </c>
      <c r="L19">
        <f>(1/MAX(SUMPRODUCT(G11:G20, J11:J20),SUMPRODUCT(H11:H20, J11:J20)))*(J19)*(H19)</f>
        <v>0</v>
      </c>
    </row>
    <row r="20" spans="1:12" x14ac:dyDescent="0.5">
      <c r="B20" s="2">
        <v>10</v>
      </c>
      <c r="G20">
        <f t="shared" si="0"/>
        <v>0</v>
      </c>
      <c r="H20">
        <f t="shared" si="1"/>
        <v>0</v>
      </c>
      <c r="J20" s="3">
        <f>C20/SUM(C11:C20)</f>
        <v>0</v>
      </c>
      <c r="K20">
        <f>(1/MAX(SUMPRODUCT(G11:G20, J11:J20),SUMPRODUCT(H11:H20, J11:J20)))*(J20)*(G20)</f>
        <v>0</v>
      </c>
      <c r="L20">
        <f>(1/MAX(SUMPRODUCT(G11:G20, J11:J20),SUMPRODUCT(H11:H20, J11:J20)))*(J20)*(H20)</f>
        <v>0</v>
      </c>
    </row>
    <row r="22" spans="1:12" ht="15.7" x14ac:dyDescent="0.55000000000000004">
      <c r="A22" s="9">
        <v>2</v>
      </c>
      <c r="B22" s="4" t="s">
        <v>11</v>
      </c>
      <c r="C22" s="5">
        <f>C6</f>
        <v>3</v>
      </c>
    </row>
    <row r="23" spans="1:12" ht="15.7" x14ac:dyDescent="0.55000000000000004">
      <c r="B23" s="4" t="s">
        <v>12</v>
      </c>
      <c r="C23" s="5" t="s">
        <v>18</v>
      </c>
    </row>
    <row r="24" spans="1:12" ht="15.7" x14ac:dyDescent="0.55000000000000004">
      <c r="B24" s="4" t="s">
        <v>13</v>
      </c>
      <c r="C24" s="5" t="s">
        <v>15</v>
      </c>
    </row>
    <row r="25" spans="1:12" ht="18" x14ac:dyDescent="0.6">
      <c r="B25" s="33" t="s">
        <v>7</v>
      </c>
      <c r="C25" s="33"/>
      <c r="D25" s="33"/>
      <c r="E25" s="33"/>
      <c r="F25" s="1"/>
      <c r="G25" s="34" t="s">
        <v>16</v>
      </c>
      <c r="H25" s="34"/>
      <c r="I25" s="1"/>
      <c r="J25" s="1"/>
      <c r="K25" s="33" t="s">
        <v>6</v>
      </c>
      <c r="L25" s="33"/>
    </row>
    <row r="26" spans="1:12" x14ac:dyDescent="0.5">
      <c r="B26" s="2" t="s">
        <v>0</v>
      </c>
      <c r="C26" s="2" t="s">
        <v>1</v>
      </c>
      <c r="D26" s="2" t="s">
        <v>2</v>
      </c>
      <c r="E26" s="2" t="s">
        <v>3</v>
      </c>
      <c r="G26" s="2" t="s">
        <v>9</v>
      </c>
      <c r="H26" s="2" t="s">
        <v>10</v>
      </c>
      <c r="I26" s="2"/>
      <c r="J26" s="2" t="s">
        <v>8</v>
      </c>
      <c r="K26" s="2" t="s">
        <v>4</v>
      </c>
      <c r="L26" s="2" t="s">
        <v>5</v>
      </c>
    </row>
    <row r="27" spans="1:12" x14ac:dyDescent="0.5">
      <c r="B27" s="2">
        <v>1</v>
      </c>
      <c r="C27">
        <v>8</v>
      </c>
      <c r="D27">
        <v>0.5</v>
      </c>
      <c r="E27">
        <v>0.5</v>
      </c>
      <c r="G27">
        <f>IFERROR(D27/SUM(D27:E27), 0)</f>
        <v>0.5</v>
      </c>
      <c r="H27">
        <f>IFERROR(E27/SUM(D27:E27), 0)</f>
        <v>0.5</v>
      </c>
      <c r="J27" s="3">
        <f>C27/SUM(C27:C36)</f>
        <v>0.66666666666666663</v>
      </c>
      <c r="K27" s="15">
        <f>(1/MAX(SUMPRODUCT(G27:G36, J27:J36),SUMPRODUCT(H27:H36, J27:J36)))*(J27)*(G27)</f>
        <v>0.66666666666666663</v>
      </c>
      <c r="L27" s="15">
        <f>(1/MAX(SUMPRODUCT(G27:G36, J27:J36),SUMPRODUCT(H27:H36, J27:J36)))*(J27)*(H27)</f>
        <v>0.66666666666666663</v>
      </c>
    </row>
    <row r="28" spans="1:12" x14ac:dyDescent="0.5">
      <c r="B28" s="2">
        <v>2</v>
      </c>
      <c r="C28">
        <v>2</v>
      </c>
      <c r="D28">
        <v>0.5</v>
      </c>
      <c r="E28">
        <v>0.5</v>
      </c>
      <c r="G28">
        <f t="shared" ref="G28:G36" si="2">IFERROR(D28/SUM(D28:E28), 0)</f>
        <v>0.5</v>
      </c>
      <c r="H28">
        <f t="shared" ref="H28:H36" si="3">IFERROR(E28/SUM(D28:E28), 0)</f>
        <v>0.5</v>
      </c>
      <c r="J28" s="3">
        <f>C28/SUM(C27:C36)</f>
        <v>0.16666666666666666</v>
      </c>
      <c r="K28" s="15">
        <f>(1/MAX(SUMPRODUCT(G27:G36, J27:J36),SUMPRODUCT(H27:H36, J27:J36)))*(J28)*(G28)</f>
        <v>0.16666666666666666</v>
      </c>
      <c r="L28" s="15">
        <f>(1/MAX(SUMPRODUCT(G27:G36, J27:J36),SUMPRODUCT(H27:H36, J27:J36)))*(J28)*(H28)</f>
        <v>0.16666666666666666</v>
      </c>
    </row>
    <row r="29" spans="1:12" x14ac:dyDescent="0.5">
      <c r="B29" s="2">
        <v>3</v>
      </c>
      <c r="C29">
        <v>2</v>
      </c>
      <c r="D29">
        <v>0.5</v>
      </c>
      <c r="E29">
        <v>0.5</v>
      </c>
      <c r="G29">
        <f t="shared" si="2"/>
        <v>0.5</v>
      </c>
      <c r="H29">
        <f t="shared" si="3"/>
        <v>0.5</v>
      </c>
      <c r="J29" s="3">
        <f>C29/SUM(C27:C36)</f>
        <v>0.16666666666666666</v>
      </c>
      <c r="K29" s="7">
        <f>(1/MAX(SUMPRODUCT(G27:G36, J27:J36),SUMPRODUCT(H27:H36, J27:J36)))*(J29)*(G29)</f>
        <v>0.16666666666666666</v>
      </c>
      <c r="L29" s="7">
        <f>(1/MAX(SUMPRODUCT(G27:G36, J27:J36),SUMPRODUCT(H27:H36, J27:J36)))*(J29)*(H29)</f>
        <v>0.16666666666666666</v>
      </c>
    </row>
    <row r="30" spans="1:12" x14ac:dyDescent="0.5">
      <c r="B30" s="2">
        <v>4</v>
      </c>
      <c r="G30">
        <f t="shared" si="2"/>
        <v>0</v>
      </c>
      <c r="H30">
        <f t="shared" si="3"/>
        <v>0</v>
      </c>
      <c r="J30" s="3">
        <f>C30/SUM(C27:C36)</f>
        <v>0</v>
      </c>
      <c r="K30" s="7">
        <f>(1/MAX(SUMPRODUCT(G27:G36, J27:J36),SUMPRODUCT(H27:H36, J27:J36)))*(J30)*(G30)</f>
        <v>0</v>
      </c>
      <c r="L30" s="7">
        <f>(1/MAX(SUMPRODUCT(G27:G36, J27:J36),SUMPRODUCT(H27:H36, J27:J36)))*(J30)*(H30)</f>
        <v>0</v>
      </c>
    </row>
    <row r="31" spans="1:12" x14ac:dyDescent="0.5">
      <c r="B31" s="2">
        <v>5</v>
      </c>
      <c r="G31">
        <f t="shared" si="2"/>
        <v>0</v>
      </c>
      <c r="H31">
        <f t="shared" si="3"/>
        <v>0</v>
      </c>
      <c r="J31" s="3">
        <f>C31/SUM(C27:C36)</f>
        <v>0</v>
      </c>
      <c r="K31" s="7">
        <f>(1/MAX(SUMPRODUCT(G27:G36, J27:J36),SUMPRODUCT(H27:H36, J27:J36)))*(J31)*(G31)</f>
        <v>0</v>
      </c>
      <c r="L31" s="7">
        <f>(1/MAX(SUMPRODUCT(G27:G36, J27:J36),SUMPRODUCT(H27:H36, J27:J36)))*(J31)*(H31)</f>
        <v>0</v>
      </c>
    </row>
    <row r="32" spans="1:12" x14ac:dyDescent="0.5">
      <c r="B32" s="2">
        <v>6</v>
      </c>
      <c r="G32">
        <f t="shared" si="2"/>
        <v>0</v>
      </c>
      <c r="H32">
        <f t="shared" si="3"/>
        <v>0</v>
      </c>
      <c r="J32" s="3">
        <f>C32/SUM(C27:C36)</f>
        <v>0</v>
      </c>
      <c r="K32" s="7">
        <f>(1/MAX(SUMPRODUCT(G27:G36, J27:J36),SUMPRODUCT(H27:H36, J27:J36)))*(J32)*(G32)</f>
        <v>0</v>
      </c>
      <c r="L32" s="7">
        <f>(1/MAX(SUMPRODUCT(G27:G36, J27:J36),SUMPRODUCT(H27:H36, J27:J36)))*(J32)*(H32)</f>
        <v>0</v>
      </c>
    </row>
    <row r="33" spans="1:12" x14ac:dyDescent="0.5">
      <c r="B33" s="2">
        <v>7</v>
      </c>
      <c r="G33">
        <f t="shared" si="2"/>
        <v>0</v>
      </c>
      <c r="H33">
        <f t="shared" si="3"/>
        <v>0</v>
      </c>
      <c r="J33" s="3">
        <f>C33/SUM(C27:C36)</f>
        <v>0</v>
      </c>
      <c r="K33" s="7">
        <f>(1/MAX(SUMPRODUCT(G27:G36, J27:J36),SUMPRODUCT(H27:H36, J27:J36)))*(J33)*(G33)</f>
        <v>0</v>
      </c>
      <c r="L33" s="7">
        <f>(1/MAX(SUMPRODUCT(G27:G36, J27:J36),SUMPRODUCT(H27:H36, J27:J36)))*(J33)*(H33)</f>
        <v>0</v>
      </c>
    </row>
    <row r="34" spans="1:12" x14ac:dyDescent="0.5">
      <c r="B34" s="2">
        <v>8</v>
      </c>
      <c r="G34">
        <f t="shared" si="2"/>
        <v>0</v>
      </c>
      <c r="H34">
        <f t="shared" si="3"/>
        <v>0</v>
      </c>
      <c r="J34" s="3">
        <f>C34/SUM(C27:C36)</f>
        <v>0</v>
      </c>
      <c r="K34" s="7">
        <f>(1/MAX(SUMPRODUCT(G27:G36, J27:J36),SUMPRODUCT(H27:H36, J27:J36)))*(J34)*(G34)</f>
        <v>0</v>
      </c>
      <c r="L34" s="7">
        <f>(1/MAX(SUMPRODUCT(G27:G36, J27:J36),SUMPRODUCT(H27:H36, J27:J36)))*(J34)*(H34)</f>
        <v>0</v>
      </c>
    </row>
    <row r="35" spans="1:12" x14ac:dyDescent="0.5">
      <c r="B35" s="2">
        <v>9</v>
      </c>
      <c r="G35">
        <f t="shared" si="2"/>
        <v>0</v>
      </c>
      <c r="H35">
        <f t="shared" si="3"/>
        <v>0</v>
      </c>
      <c r="J35" s="3">
        <f>C35/SUM(C27:C36)</f>
        <v>0</v>
      </c>
      <c r="K35" s="7">
        <f>(1/MAX(SUMPRODUCT(G27:G36, J27:J36),SUMPRODUCT(H27:H36, J27:J36)))*(J35)*(G35)</f>
        <v>0</v>
      </c>
      <c r="L35" s="7">
        <f>(1/MAX(SUMPRODUCT(G27:G36, J27:J36),SUMPRODUCT(H27:H36, J27:J36)))*(J35)*(H35)</f>
        <v>0</v>
      </c>
    </row>
    <row r="36" spans="1:12" x14ac:dyDescent="0.5">
      <c r="B36" s="2">
        <v>10</v>
      </c>
      <c r="G36">
        <f t="shared" si="2"/>
        <v>0</v>
      </c>
      <c r="H36">
        <f t="shared" si="3"/>
        <v>0</v>
      </c>
      <c r="J36" s="3">
        <f>C36/SUM(C27:C36)</f>
        <v>0</v>
      </c>
      <c r="K36" s="7">
        <f>(1/MAX(SUMPRODUCT(G27:G36, J27:J36),SUMPRODUCT(H27:H36, J27:J36)))*(J36)*(G36)</f>
        <v>0</v>
      </c>
      <c r="L36" s="7">
        <f>(1/MAX(SUMPRODUCT(G27:G36, J27:J36),SUMPRODUCT(H27:H36, J27:J36)))*(J36)*(H36)</f>
        <v>0</v>
      </c>
    </row>
    <row r="38" spans="1:12" ht="15.7" x14ac:dyDescent="0.55000000000000004">
      <c r="A38" s="9">
        <v>3</v>
      </c>
      <c r="B38" s="4" t="s">
        <v>11</v>
      </c>
      <c r="C38" s="5">
        <f>C6</f>
        <v>3</v>
      </c>
    </row>
    <row r="39" spans="1:12" ht="15.7" x14ac:dyDescent="0.55000000000000004">
      <c r="B39" s="4" t="s">
        <v>12</v>
      </c>
      <c r="C39" s="5" t="s">
        <v>15</v>
      </c>
    </row>
    <row r="40" spans="1:12" ht="15.7" x14ac:dyDescent="0.55000000000000004">
      <c r="B40" s="4" t="s">
        <v>13</v>
      </c>
      <c r="C40" s="5" t="s">
        <v>18</v>
      </c>
    </row>
    <row r="41" spans="1:12" ht="18" x14ac:dyDescent="0.6">
      <c r="B41" s="33" t="s">
        <v>7</v>
      </c>
      <c r="C41" s="33"/>
      <c r="D41" s="33"/>
      <c r="E41" s="33"/>
      <c r="F41" s="1"/>
      <c r="G41" s="34" t="s">
        <v>16</v>
      </c>
      <c r="H41" s="34"/>
      <c r="I41" s="1"/>
      <c r="J41" s="1"/>
      <c r="K41" s="33" t="s">
        <v>6</v>
      </c>
      <c r="L41" s="33"/>
    </row>
    <row r="42" spans="1:12" x14ac:dyDescent="0.5">
      <c r="B42" s="2" t="s">
        <v>0</v>
      </c>
      <c r="C42" s="2" t="s">
        <v>1</v>
      </c>
      <c r="D42" s="2" t="s">
        <v>2</v>
      </c>
      <c r="E42" s="2" t="s">
        <v>3</v>
      </c>
      <c r="G42" s="2" t="s">
        <v>9</v>
      </c>
      <c r="H42" s="2" t="s">
        <v>10</v>
      </c>
      <c r="I42" s="2"/>
      <c r="J42" s="2" t="s">
        <v>8</v>
      </c>
      <c r="K42" s="2" t="s">
        <v>4</v>
      </c>
      <c r="L42" s="2" t="s">
        <v>5</v>
      </c>
    </row>
    <row r="43" spans="1:12" x14ac:dyDescent="0.5">
      <c r="B43" s="2">
        <v>1</v>
      </c>
      <c r="C43">
        <v>1</v>
      </c>
      <c r="D43">
        <v>0.8</v>
      </c>
      <c r="E43">
        <v>0.2</v>
      </c>
      <c r="G43">
        <f>IFERROR(D43/SUM(D43:E43), 0)</f>
        <v>0.8</v>
      </c>
      <c r="H43">
        <f>IFERROR(E43/SUM(D43:E43), 0)</f>
        <v>0.2</v>
      </c>
      <c r="J43" s="3">
        <f>C43/SUM(C43:C52)</f>
        <v>0.33333333333333331</v>
      </c>
      <c r="K43" s="15">
        <f>(1/MAX(SUMPRODUCT(G43:G52, J43:J52),SUMPRODUCT(H43:H52, J43:J52)))*(J43)*(G43)</f>
        <v>0.44444444444444448</v>
      </c>
      <c r="L43" s="15">
        <f>(1/MAX(SUMPRODUCT(G43:G52, J43:J52),SUMPRODUCT(H43:H52, J43:J52)))*(J43)*(H43)</f>
        <v>0.11111111111111112</v>
      </c>
    </row>
    <row r="44" spans="1:12" x14ac:dyDescent="0.5">
      <c r="B44" s="2">
        <v>2</v>
      </c>
      <c r="C44">
        <v>1</v>
      </c>
      <c r="D44">
        <v>0.2</v>
      </c>
      <c r="E44">
        <v>0.8</v>
      </c>
      <c r="G44">
        <f t="shared" ref="G44:G52" si="4">IFERROR(D44/SUM(D44:E44), 0)</f>
        <v>0.2</v>
      </c>
      <c r="H44">
        <f t="shared" ref="H44:H52" si="5">IFERROR(E44/SUM(D44:E44), 0)</f>
        <v>0.8</v>
      </c>
      <c r="J44" s="3">
        <f>C44/SUM(C43:C52)</f>
        <v>0.33333333333333331</v>
      </c>
      <c r="K44" s="15">
        <f>(1/MAX(SUMPRODUCT(G43:G52, J43:J52),SUMPRODUCT(H43:H52, J43:J52)))*(J44)*(G44)</f>
        <v>0.11111111111111112</v>
      </c>
      <c r="L44" s="15">
        <f>(1/MAX(SUMPRODUCT(G43:G52, J43:J52),SUMPRODUCT(H43:H52, J43:J52)))*(J44)*(H44)</f>
        <v>0.44444444444444448</v>
      </c>
    </row>
    <row r="45" spans="1:12" x14ac:dyDescent="0.5">
      <c r="B45" s="2">
        <v>3</v>
      </c>
      <c r="C45">
        <v>1</v>
      </c>
      <c r="D45">
        <v>0.8</v>
      </c>
      <c r="E45">
        <v>0.2</v>
      </c>
      <c r="G45">
        <f t="shared" si="4"/>
        <v>0.8</v>
      </c>
      <c r="H45">
        <f t="shared" si="5"/>
        <v>0.2</v>
      </c>
      <c r="J45" s="3">
        <f>C45/SUM(C43:C52)</f>
        <v>0.33333333333333331</v>
      </c>
      <c r="K45" s="7">
        <f>(1/MAX(SUMPRODUCT(G43:G52, J43:J52),SUMPRODUCT(H43:H52, J43:J52)))*(J45)*(G45)</f>
        <v>0.44444444444444448</v>
      </c>
      <c r="L45" s="7">
        <f>(1/MAX(SUMPRODUCT(G43:G52, J43:J52),SUMPRODUCT(H43:H52, J43:J52)))*(J45)*(H45)</f>
        <v>0.11111111111111112</v>
      </c>
    </row>
    <row r="46" spans="1:12" x14ac:dyDescent="0.5">
      <c r="B46" s="2">
        <v>4</v>
      </c>
      <c r="G46">
        <f t="shared" si="4"/>
        <v>0</v>
      </c>
      <c r="H46">
        <f t="shared" si="5"/>
        <v>0</v>
      </c>
      <c r="J46" s="3">
        <f>C46/SUM(C43:C52)</f>
        <v>0</v>
      </c>
      <c r="K46" s="7">
        <f>(1/MAX(SUMPRODUCT(G43:G52, J43:J52),SUMPRODUCT(H43:H52, J43:J52)))*(J46)*(G46)</f>
        <v>0</v>
      </c>
      <c r="L46" s="7">
        <f>(1/MAX(SUMPRODUCT(G43:G52, J43:J52),SUMPRODUCT(H43:H52, J43:J52)))*(J46)*(H46)</f>
        <v>0</v>
      </c>
    </row>
    <row r="47" spans="1:12" x14ac:dyDescent="0.5">
      <c r="B47" s="2">
        <v>5</v>
      </c>
      <c r="G47">
        <f t="shared" si="4"/>
        <v>0</v>
      </c>
      <c r="H47">
        <f t="shared" si="5"/>
        <v>0</v>
      </c>
      <c r="J47" s="3">
        <f>C47/SUM(C43:C52)</f>
        <v>0</v>
      </c>
      <c r="K47" s="7">
        <f>(1/MAX(SUMPRODUCT(G43:G52, J43:J52),SUMPRODUCT(H43:H52, J43:J52)))*(J47)*(G47)</f>
        <v>0</v>
      </c>
      <c r="L47" s="7">
        <f>(1/MAX(SUMPRODUCT(G43:G52, J43:J52),SUMPRODUCT(H43:H52, J43:J52)))*(J47)*(H47)</f>
        <v>0</v>
      </c>
    </row>
    <row r="48" spans="1:12" x14ac:dyDescent="0.5">
      <c r="B48" s="2">
        <v>6</v>
      </c>
      <c r="G48">
        <f t="shared" si="4"/>
        <v>0</v>
      </c>
      <c r="H48">
        <f t="shared" si="5"/>
        <v>0</v>
      </c>
      <c r="J48" s="3">
        <f>C48/SUM(C43:C52)</f>
        <v>0</v>
      </c>
      <c r="K48">
        <f>(1/MAX(SUMPRODUCT(G43:G52, J43:J52),SUMPRODUCT(H43:H52, J43:J52)))*(J48)*(G48)</f>
        <v>0</v>
      </c>
      <c r="L48">
        <f>(1/MAX(SUMPRODUCT(G43:G52, J43:J52),SUMPRODUCT(H43:H52, J43:J52)))*(J48)*(H48)</f>
        <v>0</v>
      </c>
    </row>
    <row r="49" spans="1:12" x14ac:dyDescent="0.5">
      <c r="B49" s="2">
        <v>7</v>
      </c>
      <c r="G49">
        <f t="shared" si="4"/>
        <v>0</v>
      </c>
      <c r="H49">
        <f t="shared" si="5"/>
        <v>0</v>
      </c>
      <c r="J49" s="3">
        <f>C49/SUM(C43:C52)</f>
        <v>0</v>
      </c>
      <c r="K49">
        <f>(1/MAX(SUMPRODUCT(G43:G52, J43:J52),SUMPRODUCT(H43:H52, J43:J52)))*(J49)*(G49)</f>
        <v>0</v>
      </c>
      <c r="L49">
        <f>(1/MAX(SUMPRODUCT(G43:G52, J43:J52),SUMPRODUCT(H43:H52, J43:J52)))*(J49)*(H49)</f>
        <v>0</v>
      </c>
    </row>
    <row r="50" spans="1:12" x14ac:dyDescent="0.5">
      <c r="B50" s="2">
        <v>8</v>
      </c>
      <c r="G50">
        <f t="shared" si="4"/>
        <v>0</v>
      </c>
      <c r="H50">
        <f t="shared" si="5"/>
        <v>0</v>
      </c>
      <c r="J50" s="3">
        <f>C50/SUM(C43:C52)</f>
        <v>0</v>
      </c>
      <c r="K50">
        <f>(1/MAX(SUMPRODUCT(G43:G52, J43:J52),SUMPRODUCT(H43:H52, J43:J52)))*(J50)*(G50)</f>
        <v>0</v>
      </c>
      <c r="L50">
        <f>(1/MAX(SUMPRODUCT(G43:G52, J43:J52),SUMPRODUCT(H43:H52, J43:J52)))*(J50)*(H50)</f>
        <v>0</v>
      </c>
    </row>
    <row r="51" spans="1:12" x14ac:dyDescent="0.5">
      <c r="B51" s="2">
        <v>9</v>
      </c>
      <c r="G51">
        <f t="shared" si="4"/>
        <v>0</v>
      </c>
      <c r="H51">
        <f t="shared" si="5"/>
        <v>0</v>
      </c>
      <c r="J51" s="3">
        <f>C51/SUM(C43:C52)</f>
        <v>0</v>
      </c>
      <c r="K51">
        <f>(1/MAX(SUMPRODUCT(G43:G52, J43:J52),SUMPRODUCT(H43:H52, J43:J52)))*(J51)*(G51)</f>
        <v>0</v>
      </c>
      <c r="L51">
        <f>(1/MAX(SUMPRODUCT(G43:G52, J43:J52),SUMPRODUCT(H43:H52, J43:J52)))*(J51)*(H51)</f>
        <v>0</v>
      </c>
    </row>
    <row r="52" spans="1:12" x14ac:dyDescent="0.5">
      <c r="B52" s="2">
        <v>10</v>
      </c>
      <c r="G52">
        <f t="shared" si="4"/>
        <v>0</v>
      </c>
      <c r="H52">
        <f t="shared" si="5"/>
        <v>0</v>
      </c>
      <c r="J52" s="3">
        <f>C52/SUM(C43:C52)</f>
        <v>0</v>
      </c>
      <c r="K52">
        <f>(1/MAX(SUMPRODUCT(G43:G52, J43:J52),SUMPRODUCT(H43:H52, J43:J52)))*(J52)*(G52)</f>
        <v>0</v>
      </c>
      <c r="L52">
        <f>(1/MAX(SUMPRODUCT(G43:G52, J43:J52),SUMPRODUCT(H43:H52, J43:J52)))*(J52)*(H52)</f>
        <v>0</v>
      </c>
    </row>
    <row r="54" spans="1:12" ht="15.7" x14ac:dyDescent="0.55000000000000004">
      <c r="A54" s="9">
        <v>4</v>
      </c>
      <c r="B54" s="4" t="s">
        <v>11</v>
      </c>
      <c r="C54" s="5">
        <f>C6</f>
        <v>3</v>
      </c>
    </row>
    <row r="55" spans="1:12" ht="15.7" x14ac:dyDescent="0.55000000000000004">
      <c r="B55" s="4" t="s">
        <v>12</v>
      </c>
      <c r="C55" s="5" t="s">
        <v>18</v>
      </c>
    </row>
    <row r="56" spans="1:12" ht="15.7" x14ac:dyDescent="0.55000000000000004">
      <c r="B56" s="4" t="s">
        <v>13</v>
      </c>
      <c r="C56" s="5" t="s">
        <v>18</v>
      </c>
    </row>
    <row r="57" spans="1:12" ht="18" x14ac:dyDescent="0.6">
      <c r="B57" s="33" t="s">
        <v>7</v>
      </c>
      <c r="C57" s="33"/>
      <c r="D57" s="33"/>
      <c r="E57" s="33"/>
      <c r="F57" s="1"/>
      <c r="G57" s="34" t="s">
        <v>16</v>
      </c>
      <c r="H57" s="34"/>
      <c r="I57" s="1"/>
      <c r="J57" s="1"/>
      <c r="K57" s="33" t="s">
        <v>6</v>
      </c>
      <c r="L57" s="33"/>
    </row>
    <row r="58" spans="1:12" x14ac:dyDescent="0.5">
      <c r="B58" s="2" t="s">
        <v>0</v>
      </c>
      <c r="C58" s="2" t="s">
        <v>1</v>
      </c>
      <c r="D58" s="2" t="s">
        <v>2</v>
      </c>
      <c r="E58" s="2" t="s">
        <v>3</v>
      </c>
      <c r="G58" s="2" t="s">
        <v>9</v>
      </c>
      <c r="H58" s="2" t="s">
        <v>10</v>
      </c>
      <c r="I58" s="2"/>
      <c r="J58" s="2" t="s">
        <v>8</v>
      </c>
      <c r="K58" s="2" t="s">
        <v>4</v>
      </c>
      <c r="L58" s="2" t="s">
        <v>5</v>
      </c>
    </row>
    <row r="59" spans="1:12" x14ac:dyDescent="0.5">
      <c r="B59" s="2">
        <v>1</v>
      </c>
      <c r="C59">
        <v>8</v>
      </c>
      <c r="D59">
        <v>0.8</v>
      </c>
      <c r="E59">
        <v>0.2</v>
      </c>
      <c r="G59">
        <f>IFERROR(D59/SUM(D59:E59), 0)</f>
        <v>0.8</v>
      </c>
      <c r="H59">
        <f>IFERROR(E59/SUM(D59:E59), 0)</f>
        <v>0.2</v>
      </c>
      <c r="J59" s="3">
        <f>C59/SUM(C59:C68)</f>
        <v>0.66666666666666663</v>
      </c>
      <c r="K59" s="15">
        <f>(1/MAX(SUMPRODUCT(G59:G68, J59:J68),SUMPRODUCT(H59:H68, J59:J68)))*(J59)*(G59)</f>
        <v>0.76190476190476186</v>
      </c>
      <c r="L59" s="15">
        <f>(1/MAX(SUMPRODUCT(G59:G68, J59:J68),SUMPRODUCT(H59:H68, J59:J68)))*(J59)*(H59)</f>
        <v>0.19047619047619047</v>
      </c>
    </row>
    <row r="60" spans="1:12" x14ac:dyDescent="0.5">
      <c r="B60" s="2">
        <v>2</v>
      </c>
      <c r="C60">
        <v>2</v>
      </c>
      <c r="D60">
        <v>0.2</v>
      </c>
      <c r="E60">
        <v>0.8</v>
      </c>
      <c r="G60">
        <f t="shared" ref="G60:G68" si="6">IFERROR(D60/SUM(D60:E60), 0)</f>
        <v>0.2</v>
      </c>
      <c r="H60">
        <f t="shared" ref="H60:H68" si="7">IFERROR(E60/SUM(D60:E60), 0)</f>
        <v>0.8</v>
      </c>
      <c r="J60" s="3">
        <f>C60/SUM(C59:C68)</f>
        <v>0.16666666666666666</v>
      </c>
      <c r="K60" s="15">
        <f>(1/MAX(SUMPRODUCT(G59:G68, J59:J68),SUMPRODUCT(H59:H68, J59:J68)))*(J60)*(G60)</f>
        <v>4.7619047619047616E-2</v>
      </c>
      <c r="L60" s="15">
        <f>(1/MAX(SUMPRODUCT(G59:G68, J59:J68),SUMPRODUCT(H59:H68, J59:J68)))*(J60)*(H60)</f>
        <v>0.19047619047619047</v>
      </c>
    </row>
    <row r="61" spans="1:12" x14ac:dyDescent="0.5">
      <c r="B61" s="2">
        <v>3</v>
      </c>
      <c r="C61">
        <v>2</v>
      </c>
      <c r="D61">
        <v>0.8</v>
      </c>
      <c r="E61">
        <v>0.2</v>
      </c>
      <c r="G61">
        <f t="shared" si="6"/>
        <v>0.8</v>
      </c>
      <c r="H61">
        <f t="shared" si="7"/>
        <v>0.2</v>
      </c>
      <c r="J61" s="3">
        <f>C61/SUM(C59:C68)</f>
        <v>0.16666666666666666</v>
      </c>
      <c r="K61">
        <f>(1/MAX(SUMPRODUCT(G59:G68, J59:J68),SUMPRODUCT(H59:H68, J59:J68)))*(J61)*(G61)</f>
        <v>0.19047619047619047</v>
      </c>
      <c r="L61">
        <f>(1/MAX(SUMPRODUCT(G59:G68, J59:J68),SUMPRODUCT(H59:H68, J59:J68)))*(J61)*(H61)</f>
        <v>4.7619047619047616E-2</v>
      </c>
    </row>
    <row r="62" spans="1:12" x14ac:dyDescent="0.5">
      <c r="B62" s="2">
        <v>4</v>
      </c>
      <c r="G62">
        <f t="shared" si="6"/>
        <v>0</v>
      </c>
      <c r="H62">
        <f t="shared" si="7"/>
        <v>0</v>
      </c>
      <c r="J62" s="3">
        <f>C62/SUM(C59:C68)</f>
        <v>0</v>
      </c>
      <c r="K62">
        <f>(1/MAX(SUMPRODUCT(G59:G68, J59:J68),SUMPRODUCT(H59:H68, J59:J68)))*(J62)*(G62)</f>
        <v>0</v>
      </c>
      <c r="L62">
        <f>(1/MAX(SUMPRODUCT(G59:G68, J59:J68),SUMPRODUCT(H59:H68, J59:J68)))*(J62)*(H62)</f>
        <v>0</v>
      </c>
    </row>
    <row r="63" spans="1:12" x14ac:dyDescent="0.5">
      <c r="B63" s="2">
        <v>5</v>
      </c>
      <c r="G63">
        <f t="shared" si="6"/>
        <v>0</v>
      </c>
      <c r="H63">
        <f t="shared" si="7"/>
        <v>0</v>
      </c>
      <c r="J63" s="3">
        <f>C63/SUM(C59:C68)</f>
        <v>0</v>
      </c>
      <c r="K63">
        <f>(1/MAX(SUMPRODUCT(G59:G68, J59:J68),SUMPRODUCT(H59:H68, J59:J68)))*(J63)*(G63)</f>
        <v>0</v>
      </c>
      <c r="L63">
        <f>(1/MAX(SUMPRODUCT(G59:G68, J59:J68),SUMPRODUCT(H59:H68, J59:J68)))*(J63)*(H63)</f>
        <v>0</v>
      </c>
    </row>
    <row r="64" spans="1:12" x14ac:dyDescent="0.5">
      <c r="B64" s="2">
        <v>6</v>
      </c>
      <c r="G64">
        <f t="shared" si="6"/>
        <v>0</v>
      </c>
      <c r="H64">
        <f t="shared" si="7"/>
        <v>0</v>
      </c>
      <c r="J64" s="3">
        <f>C64/SUM(C59:C68)</f>
        <v>0</v>
      </c>
      <c r="K64">
        <f>(1/MAX(SUMPRODUCT(G59:G68, J59:J68),SUMPRODUCT(H59:H68, J59:J68)))*(J64)*(G64)</f>
        <v>0</v>
      </c>
      <c r="L64">
        <f>(1/MAX(SUMPRODUCT(G59:G68, J59:J68),SUMPRODUCT(H59:H68, J59:J68)))*(J64)*(H64)</f>
        <v>0</v>
      </c>
    </row>
    <row r="65" spans="2:12" x14ac:dyDescent="0.5">
      <c r="B65" s="2">
        <v>7</v>
      </c>
      <c r="G65">
        <f t="shared" si="6"/>
        <v>0</v>
      </c>
      <c r="H65">
        <f t="shared" si="7"/>
        <v>0</v>
      </c>
      <c r="J65" s="3">
        <f>C65/SUM(C59:C68)</f>
        <v>0</v>
      </c>
      <c r="K65">
        <f>(1/MAX(SUMPRODUCT(G59:G68, J59:J68),SUMPRODUCT(H59:H68, J59:J68)))*(J65)*(G65)</f>
        <v>0</v>
      </c>
      <c r="L65">
        <f>(1/MAX(SUMPRODUCT(G59:G68, J59:J68),SUMPRODUCT(H59:H68, J59:J68)))*(J65)*(H65)</f>
        <v>0</v>
      </c>
    </row>
    <row r="66" spans="2:12" x14ac:dyDescent="0.5">
      <c r="B66" s="2">
        <v>8</v>
      </c>
      <c r="G66">
        <f t="shared" si="6"/>
        <v>0</v>
      </c>
      <c r="H66">
        <f t="shared" si="7"/>
        <v>0</v>
      </c>
      <c r="J66" s="3">
        <f>C66/SUM(C59:C68)</f>
        <v>0</v>
      </c>
      <c r="K66">
        <f>(1/MAX(SUMPRODUCT(G59:G68, J59:J68),SUMPRODUCT(H59:H68, J59:J68)))*(J66)*(G66)</f>
        <v>0</v>
      </c>
      <c r="L66">
        <f>(1/MAX(SUMPRODUCT(G59:G68, J59:J68),SUMPRODUCT(H59:H68, J59:J68)))*(J66)*(H66)</f>
        <v>0</v>
      </c>
    </row>
    <row r="67" spans="2:12" x14ac:dyDescent="0.5">
      <c r="B67" s="2">
        <v>9</v>
      </c>
      <c r="G67">
        <f t="shared" si="6"/>
        <v>0</v>
      </c>
      <c r="H67">
        <f t="shared" si="7"/>
        <v>0</v>
      </c>
      <c r="J67" s="3">
        <f>C67/SUM(C59:C68)</f>
        <v>0</v>
      </c>
      <c r="K67">
        <f>(1/MAX(SUMPRODUCT(G59:G68, J59:J68),SUMPRODUCT(H59:H68, J59:J68)))*(J67)*(G67)</f>
        <v>0</v>
      </c>
      <c r="L67">
        <f>(1/MAX(SUMPRODUCT(G59:G68, J59:J68),SUMPRODUCT(H59:H68, J59:J68)))*(J67)*(H67)</f>
        <v>0</v>
      </c>
    </row>
    <row r="68" spans="2:12" x14ac:dyDescent="0.5">
      <c r="B68" s="2">
        <v>10</v>
      </c>
      <c r="G68">
        <f t="shared" si="6"/>
        <v>0</v>
      </c>
      <c r="H68">
        <f t="shared" si="7"/>
        <v>0</v>
      </c>
      <c r="J68" s="3">
        <f>C68/SUM(C59:C68)</f>
        <v>0</v>
      </c>
      <c r="K68">
        <f>(1/MAX(SUMPRODUCT(G59:G68, J59:J68),SUMPRODUCT(H59:H68, J59:J68)))*(J68)*(G68)</f>
        <v>0</v>
      </c>
      <c r="L68">
        <f>(1/MAX(SUMPRODUCT(G59:G68, J59:J68),SUMPRODUCT(H59:H68, J59:J68)))*(J68)*(H68)</f>
        <v>0</v>
      </c>
    </row>
  </sheetData>
  <mergeCells count="12">
    <mergeCell ref="B41:E41"/>
    <mergeCell ref="G41:H41"/>
    <mergeCell ref="K41:L41"/>
    <mergeCell ref="B57:E57"/>
    <mergeCell ref="G57:H57"/>
    <mergeCell ref="K57:L57"/>
    <mergeCell ref="B9:E9"/>
    <mergeCell ref="G9:H9"/>
    <mergeCell ref="K9:L9"/>
    <mergeCell ref="B25:E25"/>
    <mergeCell ref="G25:H25"/>
    <mergeCell ref="K25:L25"/>
  </mergeCells>
  <conditionalFormatting sqref="K11:L20">
    <cfRule type="cellIs" dxfId="11" priority="4" operator="notEqual">
      <formula>0</formula>
    </cfRule>
  </conditionalFormatting>
  <conditionalFormatting sqref="K27:L36">
    <cfRule type="cellIs" dxfId="10" priority="3" operator="greaterThan">
      <formula>0</formula>
    </cfRule>
  </conditionalFormatting>
  <conditionalFormatting sqref="K43:L52">
    <cfRule type="cellIs" dxfId="9" priority="2" operator="greaterThan">
      <formula>0</formula>
    </cfRule>
  </conditionalFormatting>
  <conditionalFormatting sqref="K59:L68">
    <cfRule type="cellIs" dxfId="8" priority="1" operator="greaterThan">
      <formula>0</formula>
    </cfRule>
  </conditionalFormatting>
  <dataValidations count="1">
    <dataValidation type="list" allowBlank="1" showInputMessage="1" showErrorMessage="1" sqref="C7:C8 C23:C24 C39:C40 C55:C56" xr:uid="{0202988D-29AF-4F87-9CAA-362BBA85E22D}">
      <formula1>"balanced, unbalanced"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7F70-069B-4051-B463-3B5433A980D2}">
  <dimension ref="A1:U68"/>
  <sheetViews>
    <sheetView workbookViewId="0">
      <selection activeCell="U59" sqref="U59"/>
    </sheetView>
  </sheetViews>
  <sheetFormatPr defaultRowHeight="14.35" x14ac:dyDescent="0.5"/>
  <cols>
    <col min="1" max="1" width="9.703125" style="9" bestFit="1" customWidth="1"/>
    <col min="2" max="2" width="16.703125" bestFit="1" customWidth="1"/>
    <col min="3" max="3" width="10.703125" bestFit="1" customWidth="1"/>
    <col min="4" max="4" width="17.87890625" bestFit="1" customWidth="1"/>
    <col min="5" max="5" width="20.41015625" bestFit="1" customWidth="1"/>
    <col min="7" max="8" width="11.1171875" hidden="1" customWidth="1"/>
    <col min="10" max="11" width="18.1171875" bestFit="1" customWidth="1"/>
    <col min="12" max="12" width="20.703125" bestFit="1" customWidth="1"/>
    <col min="14" max="14" width="23.703125" bestFit="1" customWidth="1"/>
    <col min="18" max="18" width="12" bestFit="1" customWidth="1"/>
    <col min="21" max="21" width="12" bestFit="1" customWidth="1"/>
  </cols>
  <sheetData>
    <row r="1" spans="1:19" ht="28.7" x14ac:dyDescent="0.5">
      <c r="B1" s="16" t="s">
        <v>20</v>
      </c>
      <c r="C1" s="17" t="s">
        <v>15</v>
      </c>
      <c r="D1" s="18" t="s">
        <v>18</v>
      </c>
    </row>
    <row r="2" spans="1:19" x14ac:dyDescent="0.5">
      <c r="B2" s="19" t="s">
        <v>15</v>
      </c>
      <c r="C2" s="10" t="s">
        <v>21</v>
      </c>
      <c r="D2" s="11" t="s">
        <v>24</v>
      </c>
    </row>
    <row r="3" spans="1:19" x14ac:dyDescent="0.5">
      <c r="B3" s="20" t="s">
        <v>18</v>
      </c>
      <c r="C3" s="12" t="s">
        <v>23</v>
      </c>
      <c r="D3" s="13" t="s">
        <v>22</v>
      </c>
    </row>
    <row r="5" spans="1:19" ht="18" x14ac:dyDescent="0.5">
      <c r="A5" s="8" t="s">
        <v>19</v>
      </c>
      <c r="K5" s="21" t="s">
        <v>17</v>
      </c>
    </row>
    <row r="6" spans="1:19" ht="15.7" x14ac:dyDescent="0.55000000000000004">
      <c r="A6" s="9">
        <v>1</v>
      </c>
      <c r="B6" s="4" t="s">
        <v>11</v>
      </c>
      <c r="C6" s="5">
        <v>5</v>
      </c>
    </row>
    <row r="7" spans="1:19" ht="15.7" x14ac:dyDescent="0.55000000000000004">
      <c r="B7" s="4" t="s">
        <v>12</v>
      </c>
      <c r="C7" s="5" t="s">
        <v>15</v>
      </c>
    </row>
    <row r="8" spans="1:19" ht="15.7" x14ac:dyDescent="0.55000000000000004">
      <c r="B8" s="4" t="s">
        <v>13</v>
      </c>
      <c r="C8" s="5" t="s">
        <v>15</v>
      </c>
    </row>
    <row r="9" spans="1:19" ht="18" x14ac:dyDescent="0.6">
      <c r="B9" s="33" t="s">
        <v>7</v>
      </c>
      <c r="C9" s="33"/>
      <c r="D9" s="33"/>
      <c r="E9" s="33"/>
      <c r="F9" s="1"/>
      <c r="G9" s="34" t="s">
        <v>16</v>
      </c>
      <c r="H9" s="34"/>
      <c r="I9" s="1"/>
      <c r="J9" s="1"/>
      <c r="K9" s="33" t="s">
        <v>6</v>
      </c>
      <c r="L9" s="33"/>
    </row>
    <row r="10" spans="1:19" x14ac:dyDescent="0.5">
      <c r="B10" s="2" t="s">
        <v>0</v>
      </c>
      <c r="C10" s="2" t="s">
        <v>1</v>
      </c>
      <c r="D10" s="2" t="s">
        <v>2</v>
      </c>
      <c r="E10" s="2" t="s">
        <v>3</v>
      </c>
      <c r="G10" s="2" t="s">
        <v>9</v>
      </c>
      <c r="H10" s="2" t="s">
        <v>10</v>
      </c>
      <c r="I10" s="2"/>
      <c r="J10" s="2" t="s">
        <v>8</v>
      </c>
      <c r="K10" s="2" t="s">
        <v>4</v>
      </c>
      <c r="L10" s="2" t="s">
        <v>5</v>
      </c>
      <c r="O10" s="2" t="s">
        <v>25</v>
      </c>
      <c r="P10" s="2" t="s">
        <v>32</v>
      </c>
      <c r="Q10" s="2" t="s">
        <v>33</v>
      </c>
      <c r="R10" s="2" t="s">
        <v>28</v>
      </c>
      <c r="S10" s="2" t="s">
        <v>34</v>
      </c>
    </row>
    <row r="11" spans="1:19" x14ac:dyDescent="0.5">
      <c r="B11" s="2">
        <v>1</v>
      </c>
      <c r="C11">
        <v>1</v>
      </c>
      <c r="D11">
        <v>0.5</v>
      </c>
      <c r="E11">
        <v>0.5</v>
      </c>
      <c r="G11">
        <f>IFERROR(D11/SUM(D11:E11), 0)</f>
        <v>0.5</v>
      </c>
      <c r="H11">
        <f>IFERROR(E11/SUM(D11:E11), 0)</f>
        <v>0.5</v>
      </c>
      <c r="J11" s="3">
        <f>C11/SUM(C11:C20)</f>
        <v>0.2</v>
      </c>
      <c r="K11" s="14">
        <f>(1/MAX(SUMPRODUCT(G11:G20, J11:J20),SUMPRODUCT(H11:H20, J11:J20)))*(J11)*(G11)</f>
        <v>0.2</v>
      </c>
      <c r="L11" s="14">
        <f>(1/MAX(SUMPRODUCT(G11:G20, J11:J20),SUMPRODUCT(H11:H20, J11:J20)))*(J11)*(H11)</f>
        <v>0.2</v>
      </c>
      <c r="O11">
        <v>0.99175610542297299</v>
      </c>
      <c r="P11">
        <v>0.97994334697723295</v>
      </c>
      <c r="Q11">
        <v>0.97263166904449405</v>
      </c>
      <c r="R11">
        <v>0.97477824687957704</v>
      </c>
      <c r="S11">
        <v>0.96921305656433099</v>
      </c>
    </row>
    <row r="12" spans="1:19" x14ac:dyDescent="0.5">
      <c r="B12" s="2">
        <v>2</v>
      </c>
      <c r="C12">
        <v>1</v>
      </c>
      <c r="D12">
        <v>0.5</v>
      </c>
      <c r="E12">
        <v>0.5</v>
      </c>
      <c r="G12">
        <f t="shared" ref="G12:G20" si="0">IFERROR(D12/SUM(D12:E12), 0)</f>
        <v>0.5</v>
      </c>
      <c r="H12">
        <f t="shared" ref="H12:H20" si="1">IFERROR(E12/SUM(D12:E12), 0)</f>
        <v>0.5</v>
      </c>
      <c r="J12" s="3">
        <f>C12/SUM(C11:C20)</f>
        <v>0.2</v>
      </c>
      <c r="K12" s="14">
        <f>(1/MAX(SUMPRODUCT(G11:G20, J11:J20),SUMPRODUCT(H11:H20, J11:J20)))*(J12)*(G12)</f>
        <v>0.2</v>
      </c>
      <c r="L12" s="14">
        <f>(1/MAX(SUMPRODUCT(G11:G20, J11:J20),SUMPRODUCT(H11:H20, J11:J20)))*(J12)*(H12)</f>
        <v>0.2</v>
      </c>
    </row>
    <row r="13" spans="1:19" x14ac:dyDescent="0.5">
      <c r="B13" s="2">
        <v>3</v>
      </c>
      <c r="C13">
        <v>1</v>
      </c>
      <c r="D13">
        <v>0.5</v>
      </c>
      <c r="E13">
        <v>0.5</v>
      </c>
      <c r="G13">
        <f t="shared" si="0"/>
        <v>0.5</v>
      </c>
      <c r="H13">
        <f t="shared" si="1"/>
        <v>0.5</v>
      </c>
      <c r="J13" s="3">
        <f>C13/SUM(C11:C20)</f>
        <v>0.2</v>
      </c>
      <c r="K13">
        <f>(1/MAX(SUMPRODUCT(G11:G20, J11:J20),SUMPRODUCT(H11:H20, J11:J20)))*(J13)*(G13)</f>
        <v>0.2</v>
      </c>
      <c r="L13">
        <f>(1/MAX(SUMPRODUCT(G11:G20, J11:J20),SUMPRODUCT(H11:H20, J11:J20)))*(J13)*(H13)</f>
        <v>0.2</v>
      </c>
    </row>
    <row r="14" spans="1:19" x14ac:dyDescent="0.5">
      <c r="B14" s="2">
        <v>4</v>
      </c>
      <c r="C14">
        <v>1</v>
      </c>
      <c r="D14">
        <v>0.5</v>
      </c>
      <c r="E14">
        <v>0.5</v>
      </c>
      <c r="G14">
        <f t="shared" si="0"/>
        <v>0.5</v>
      </c>
      <c r="H14">
        <f t="shared" si="1"/>
        <v>0.5</v>
      </c>
      <c r="J14" s="3">
        <f>C14/SUM(C11:C20)</f>
        <v>0.2</v>
      </c>
      <c r="K14">
        <f>(1/MAX(SUMPRODUCT(G11:G20, J11:J20),SUMPRODUCT(H11:H20, J11:J20)))*(J14)*(G14)</f>
        <v>0.2</v>
      </c>
      <c r="L14">
        <f>(1/MAX(SUMPRODUCT(G11:G20, J11:J20),SUMPRODUCT(H11:H20, J11:J20)))*(J14)*(H14)</f>
        <v>0.2</v>
      </c>
    </row>
    <row r="15" spans="1:19" x14ac:dyDescent="0.5">
      <c r="B15" s="2">
        <v>5</v>
      </c>
      <c r="C15">
        <v>1</v>
      </c>
      <c r="D15">
        <v>0.5</v>
      </c>
      <c r="E15">
        <v>0.5</v>
      </c>
      <c r="G15">
        <f t="shared" si="0"/>
        <v>0.5</v>
      </c>
      <c r="H15">
        <f t="shared" si="1"/>
        <v>0.5</v>
      </c>
      <c r="J15" s="3">
        <f>C15/SUM(C11:C20)</f>
        <v>0.2</v>
      </c>
      <c r="K15">
        <f>(1/MAX(SUMPRODUCT(G11:G20, J11:J20),SUMPRODUCT(H11:H20, J11:J20)))*(J15)*(G15)</f>
        <v>0.2</v>
      </c>
      <c r="L15">
        <f>(1/MAX(SUMPRODUCT(G11:G20, J11:J20),SUMPRODUCT(H11:H20, J11:J20)))*(J15)*(H15)</f>
        <v>0.2</v>
      </c>
    </row>
    <row r="16" spans="1:19" x14ac:dyDescent="0.5">
      <c r="B16" s="2">
        <v>6</v>
      </c>
      <c r="G16">
        <f t="shared" si="0"/>
        <v>0</v>
      </c>
      <c r="H16">
        <f t="shared" si="1"/>
        <v>0</v>
      </c>
      <c r="J16" s="3">
        <f>C16/SUM(C11:C20)</f>
        <v>0</v>
      </c>
      <c r="K16">
        <f>(1/MAX(SUMPRODUCT(G11:G20, J11:J20),SUMPRODUCT(H11:H20, J11:J20)))*(J16)*(G16)</f>
        <v>0</v>
      </c>
      <c r="L16">
        <f>(1/MAX(SUMPRODUCT(G11:G20, J11:J20),SUMPRODUCT(H11:H20, J11:J20)))*(J16)*(H16)</f>
        <v>0</v>
      </c>
    </row>
    <row r="17" spans="1:19" x14ac:dyDescent="0.5">
      <c r="B17" s="2">
        <v>7</v>
      </c>
      <c r="G17">
        <f t="shared" si="0"/>
        <v>0</v>
      </c>
      <c r="H17">
        <f t="shared" si="1"/>
        <v>0</v>
      </c>
      <c r="J17" s="3">
        <f>C17/SUM(C11:C20)</f>
        <v>0</v>
      </c>
      <c r="K17">
        <f>(1/MAX(SUMPRODUCT(G11:G20, J11:J20),SUMPRODUCT(H11:H20, J11:J20)))*(J17)*(G17)</f>
        <v>0</v>
      </c>
      <c r="L17">
        <f>(1/MAX(SUMPRODUCT(G11:G20, J11:J20),SUMPRODUCT(H11:H20, J11:J20)))*(J17)*(H17)</f>
        <v>0</v>
      </c>
    </row>
    <row r="18" spans="1:19" x14ac:dyDescent="0.5">
      <c r="B18" s="2">
        <v>8</v>
      </c>
      <c r="G18">
        <f t="shared" si="0"/>
        <v>0</v>
      </c>
      <c r="H18">
        <f t="shared" si="1"/>
        <v>0</v>
      </c>
      <c r="J18" s="3">
        <f>C18/SUM(C11:C20)</f>
        <v>0</v>
      </c>
      <c r="K18">
        <f>(1/MAX(SUMPRODUCT(G11:G20, J11:J20),SUMPRODUCT(H11:H20, J11:J20)))*(J18)*(G18)</f>
        <v>0</v>
      </c>
      <c r="L18">
        <f>(1/MAX(SUMPRODUCT(G11:G20, J11:J20),SUMPRODUCT(H11:H20, J11:J20)))*(J18)*(H18)</f>
        <v>0</v>
      </c>
    </row>
    <row r="19" spans="1:19" x14ac:dyDescent="0.5">
      <c r="B19" s="2">
        <v>9</v>
      </c>
      <c r="G19">
        <f t="shared" si="0"/>
        <v>0</v>
      </c>
      <c r="H19">
        <f t="shared" si="1"/>
        <v>0</v>
      </c>
      <c r="J19" s="3">
        <f>C19/SUM(C11:C20)</f>
        <v>0</v>
      </c>
      <c r="K19">
        <f>(1/MAX(SUMPRODUCT(G11:G20, J11:J20),SUMPRODUCT(H11:H20, J11:J20)))*(J19)*(G19)</f>
        <v>0</v>
      </c>
      <c r="L19">
        <f>(1/MAX(SUMPRODUCT(G11:G20, J11:J20),SUMPRODUCT(H11:H20, J11:J20)))*(J19)*(H19)</f>
        <v>0</v>
      </c>
    </row>
    <row r="20" spans="1:19" x14ac:dyDescent="0.5">
      <c r="B20" s="2">
        <v>10</v>
      </c>
      <c r="G20">
        <f t="shared" si="0"/>
        <v>0</v>
      </c>
      <c r="H20">
        <f t="shared" si="1"/>
        <v>0</v>
      </c>
      <c r="J20" s="3">
        <f>C20/SUM(C11:C20)</f>
        <v>0</v>
      </c>
      <c r="K20">
        <f>(1/MAX(SUMPRODUCT(G11:G20, J11:J20),SUMPRODUCT(H11:H20, J11:J20)))*(J20)*(G20)</f>
        <v>0</v>
      </c>
      <c r="L20">
        <f>(1/MAX(SUMPRODUCT(G11:G20, J11:J20),SUMPRODUCT(H11:H20, J11:J20)))*(J20)*(H20)</f>
        <v>0</v>
      </c>
    </row>
    <row r="22" spans="1:19" ht="15.7" x14ac:dyDescent="0.55000000000000004">
      <c r="A22" s="9">
        <v>2</v>
      </c>
      <c r="B22" s="4" t="s">
        <v>11</v>
      </c>
      <c r="C22" s="5">
        <f>C6</f>
        <v>5</v>
      </c>
    </row>
    <row r="23" spans="1:19" ht="15.7" x14ac:dyDescent="0.55000000000000004">
      <c r="B23" s="4" t="s">
        <v>12</v>
      </c>
      <c r="C23" s="5" t="s">
        <v>18</v>
      </c>
    </row>
    <row r="24" spans="1:19" ht="15.7" x14ac:dyDescent="0.55000000000000004">
      <c r="B24" s="4" t="s">
        <v>13</v>
      </c>
      <c r="C24" s="5" t="s">
        <v>15</v>
      </c>
    </row>
    <row r="25" spans="1:19" ht="18" x14ac:dyDescent="0.6">
      <c r="B25" s="33" t="s">
        <v>7</v>
      </c>
      <c r="C25" s="33"/>
      <c r="D25" s="33"/>
      <c r="E25" s="33"/>
      <c r="F25" s="1"/>
      <c r="G25" s="34" t="s">
        <v>16</v>
      </c>
      <c r="H25" s="34"/>
      <c r="I25" s="1"/>
      <c r="J25" s="1"/>
      <c r="K25" s="33" t="s">
        <v>6</v>
      </c>
      <c r="L25" s="33"/>
    </row>
    <row r="26" spans="1:19" x14ac:dyDescent="0.5">
      <c r="B26" s="2" t="s">
        <v>0</v>
      </c>
      <c r="C26" s="2" t="s">
        <v>1</v>
      </c>
      <c r="D26" s="2" t="s">
        <v>2</v>
      </c>
      <c r="E26" s="2" t="s">
        <v>3</v>
      </c>
      <c r="G26" s="2" t="s">
        <v>9</v>
      </c>
      <c r="H26" s="2" t="s">
        <v>10</v>
      </c>
      <c r="I26" s="2"/>
      <c r="J26" s="2" t="s">
        <v>8</v>
      </c>
      <c r="K26" s="2" t="s">
        <v>4</v>
      </c>
      <c r="L26" s="2" t="s">
        <v>5</v>
      </c>
      <c r="O26" s="2" t="s">
        <v>25</v>
      </c>
      <c r="P26" s="2" t="s">
        <v>32</v>
      </c>
      <c r="Q26" s="2" t="s">
        <v>33</v>
      </c>
      <c r="R26" s="2" t="s">
        <v>28</v>
      </c>
      <c r="S26" s="2" t="s">
        <v>34</v>
      </c>
    </row>
    <row r="27" spans="1:19" x14ac:dyDescent="0.5">
      <c r="B27" s="2">
        <v>1</v>
      </c>
      <c r="C27">
        <v>8</v>
      </c>
      <c r="D27">
        <v>0.5</v>
      </c>
      <c r="E27">
        <v>0.5</v>
      </c>
      <c r="G27">
        <f>IFERROR(D27/SUM(D27:E27), 0)</f>
        <v>0.5</v>
      </c>
      <c r="H27">
        <f>IFERROR(E27/SUM(D27:E27), 0)</f>
        <v>0.5</v>
      </c>
      <c r="J27" s="3">
        <f>C27/SUM(C27:C36)</f>
        <v>0.36363636363636365</v>
      </c>
      <c r="K27" s="30">
        <f>(1/MAX(SUMPRODUCT(G27:G36, J27:J36),SUMPRODUCT(H27:H36, J27:J36)))*(J27)*(G27)</f>
        <v>0.36363636363636365</v>
      </c>
      <c r="L27" s="30">
        <f>(1/MAX(SUMPRODUCT(G27:G36, J27:J36),SUMPRODUCT(H27:H36, J27:J36)))*(J27)*(H27)</f>
        <v>0.36363636363636365</v>
      </c>
      <c r="N27" s="7"/>
      <c r="O27">
        <v>0.99202591180801303</v>
      </c>
      <c r="P27">
        <v>0.98262856006622301</v>
      </c>
      <c r="Q27">
        <v>0.99209592342376696</v>
      </c>
      <c r="R27">
        <v>0.98358674049377404</v>
      </c>
      <c r="S27">
        <v>0.96346215009689296</v>
      </c>
    </row>
    <row r="28" spans="1:19" x14ac:dyDescent="0.5">
      <c r="B28" s="2">
        <v>2</v>
      </c>
      <c r="C28">
        <v>8</v>
      </c>
      <c r="D28">
        <v>0.5</v>
      </c>
      <c r="E28">
        <v>0.5</v>
      </c>
      <c r="G28">
        <f t="shared" ref="G28:G36" si="2">IFERROR(D28/SUM(D28:E28), 0)</f>
        <v>0.5</v>
      </c>
      <c r="H28">
        <f t="shared" ref="H28:H36" si="3">IFERROR(E28/SUM(D28:E28), 0)</f>
        <v>0.5</v>
      </c>
      <c r="J28" s="3">
        <f>C28/SUM(C27:C36)</f>
        <v>0.36363636363636365</v>
      </c>
      <c r="K28" s="30">
        <f>(1/MAX(SUMPRODUCT(G27:G36, J27:J36),SUMPRODUCT(H27:H36, J27:J36)))*(J28)*(G28)</f>
        <v>0.36363636363636365</v>
      </c>
      <c r="L28" s="30">
        <f>(1/MAX(SUMPRODUCT(G27:G36, J27:J36),SUMPRODUCT(H27:H36, J27:J36)))*(J28)*(H28)</f>
        <v>0.36363636363636365</v>
      </c>
    </row>
    <row r="29" spans="1:19" x14ac:dyDescent="0.5">
      <c r="B29" s="2">
        <v>3</v>
      </c>
      <c r="C29">
        <v>2</v>
      </c>
      <c r="D29">
        <v>0.5</v>
      </c>
      <c r="E29">
        <v>0.5</v>
      </c>
      <c r="G29">
        <f t="shared" si="2"/>
        <v>0.5</v>
      </c>
      <c r="H29">
        <f t="shared" si="3"/>
        <v>0.5</v>
      </c>
      <c r="J29" s="3">
        <f>C29/SUM(C27:C36)</f>
        <v>9.0909090909090912E-2</v>
      </c>
      <c r="K29" s="6">
        <f>(1/MAX(SUMPRODUCT(G27:G36, J27:J36),SUMPRODUCT(H27:H36, J27:J36)))*(J29)*(G29)</f>
        <v>9.0909090909090912E-2</v>
      </c>
      <c r="L29" s="6">
        <f>(1/MAX(SUMPRODUCT(G27:G36, J27:J36),SUMPRODUCT(H27:H36, J27:J36)))*(J29)*(H29)</f>
        <v>9.0909090909090912E-2</v>
      </c>
    </row>
    <row r="30" spans="1:19" x14ac:dyDescent="0.5">
      <c r="B30" s="2">
        <v>4</v>
      </c>
      <c r="C30">
        <v>2</v>
      </c>
      <c r="D30">
        <v>0.5</v>
      </c>
      <c r="E30">
        <v>0.5</v>
      </c>
      <c r="G30">
        <f t="shared" si="2"/>
        <v>0.5</v>
      </c>
      <c r="H30">
        <f t="shared" si="3"/>
        <v>0.5</v>
      </c>
      <c r="J30" s="3">
        <f>C30/SUM(C27:C36)</f>
        <v>9.0909090909090912E-2</v>
      </c>
      <c r="K30" s="6">
        <f>(1/MAX(SUMPRODUCT(G27:G36, J27:J36),SUMPRODUCT(H27:H36, J27:J36)))*(J30)*(G30)</f>
        <v>9.0909090909090912E-2</v>
      </c>
      <c r="L30" s="6">
        <f>(1/MAX(SUMPRODUCT(G27:G36, J27:J36),SUMPRODUCT(H27:H36, J27:J36)))*(J30)*(H30)</f>
        <v>9.0909090909090912E-2</v>
      </c>
    </row>
    <row r="31" spans="1:19" x14ac:dyDescent="0.5">
      <c r="B31" s="2">
        <v>5</v>
      </c>
      <c r="C31">
        <v>2</v>
      </c>
      <c r="D31">
        <v>0.5</v>
      </c>
      <c r="E31">
        <v>0.5</v>
      </c>
      <c r="G31">
        <f t="shared" si="2"/>
        <v>0.5</v>
      </c>
      <c r="H31">
        <f t="shared" si="3"/>
        <v>0.5</v>
      </c>
      <c r="J31" s="3">
        <f>C31/SUM(C27:C36)</f>
        <v>9.0909090909090912E-2</v>
      </c>
      <c r="K31" s="6">
        <f>(1/MAX(SUMPRODUCT(G27:G36, J27:J36),SUMPRODUCT(H27:H36, J27:J36)))*(J31)*(G31)</f>
        <v>9.0909090909090912E-2</v>
      </c>
      <c r="L31" s="6">
        <f>(1/MAX(SUMPRODUCT(G27:G36, J27:J36),SUMPRODUCT(H27:H36, J27:J36)))*(J31)*(H31)</f>
        <v>9.0909090909090912E-2</v>
      </c>
    </row>
    <row r="32" spans="1:19" x14ac:dyDescent="0.5">
      <c r="B32" s="2">
        <v>6</v>
      </c>
      <c r="G32">
        <f t="shared" si="2"/>
        <v>0</v>
      </c>
      <c r="H32">
        <f t="shared" si="3"/>
        <v>0</v>
      </c>
      <c r="J32" s="3">
        <f>C32/SUM(C27:C36)</f>
        <v>0</v>
      </c>
      <c r="K32" s="7">
        <f>(1/MAX(SUMPRODUCT(G27:G36, J27:J36),SUMPRODUCT(H27:H36, J27:J36)))*(J32)*(G32)</f>
        <v>0</v>
      </c>
      <c r="L32" s="7">
        <f>(1/MAX(SUMPRODUCT(G27:G36, J27:J36),SUMPRODUCT(H27:H36, J27:J36)))*(J32)*(H32)</f>
        <v>0</v>
      </c>
    </row>
    <row r="33" spans="1:19" x14ac:dyDescent="0.5">
      <c r="B33" s="2">
        <v>7</v>
      </c>
      <c r="G33">
        <f t="shared" si="2"/>
        <v>0</v>
      </c>
      <c r="H33">
        <f t="shared" si="3"/>
        <v>0</v>
      </c>
      <c r="J33" s="3">
        <f>C33/SUM(C27:C36)</f>
        <v>0</v>
      </c>
      <c r="K33" s="7">
        <f>(1/MAX(SUMPRODUCT(G27:G36, J27:J36),SUMPRODUCT(H27:H36, J27:J36)))*(J33)*(G33)</f>
        <v>0</v>
      </c>
      <c r="L33" s="7">
        <f>(1/MAX(SUMPRODUCT(G27:G36, J27:J36),SUMPRODUCT(H27:H36, J27:J36)))*(J33)*(H33)</f>
        <v>0</v>
      </c>
    </row>
    <row r="34" spans="1:19" x14ac:dyDescent="0.5">
      <c r="B34" s="2">
        <v>8</v>
      </c>
      <c r="G34">
        <f t="shared" si="2"/>
        <v>0</v>
      </c>
      <c r="H34">
        <f t="shared" si="3"/>
        <v>0</v>
      </c>
      <c r="J34" s="3">
        <f>C34/SUM(C27:C36)</f>
        <v>0</v>
      </c>
      <c r="K34" s="7">
        <f>(1/MAX(SUMPRODUCT(G27:G36, J27:J36),SUMPRODUCT(H27:H36, J27:J36)))*(J34)*(G34)</f>
        <v>0</v>
      </c>
      <c r="L34" s="7">
        <f>(1/MAX(SUMPRODUCT(G27:G36, J27:J36),SUMPRODUCT(H27:H36, J27:J36)))*(J34)*(H34)</f>
        <v>0</v>
      </c>
    </row>
    <row r="35" spans="1:19" x14ac:dyDescent="0.5">
      <c r="B35" s="2">
        <v>9</v>
      </c>
      <c r="G35">
        <f t="shared" si="2"/>
        <v>0</v>
      </c>
      <c r="H35">
        <f t="shared" si="3"/>
        <v>0</v>
      </c>
      <c r="J35" s="3">
        <f>C35/SUM(C27:C36)</f>
        <v>0</v>
      </c>
      <c r="K35" s="7">
        <f>(1/MAX(SUMPRODUCT(G27:G36, J27:J36),SUMPRODUCT(H27:H36, J27:J36)))*(J35)*(G35)</f>
        <v>0</v>
      </c>
      <c r="L35" s="7">
        <f>(1/MAX(SUMPRODUCT(G27:G36, J27:J36),SUMPRODUCT(H27:H36, J27:J36)))*(J35)*(H35)</f>
        <v>0</v>
      </c>
    </row>
    <row r="36" spans="1:19" x14ac:dyDescent="0.5">
      <c r="B36" s="2">
        <v>10</v>
      </c>
      <c r="G36">
        <f t="shared" si="2"/>
        <v>0</v>
      </c>
      <c r="H36">
        <f t="shared" si="3"/>
        <v>0</v>
      </c>
      <c r="J36" s="3">
        <f>C36/SUM(C27:C36)</f>
        <v>0</v>
      </c>
      <c r="K36" s="7">
        <f>(1/MAX(SUMPRODUCT(G27:G36, J27:J36),SUMPRODUCT(H27:H36, J27:J36)))*(J36)*(G36)</f>
        <v>0</v>
      </c>
      <c r="L36" s="7">
        <f>(1/MAX(SUMPRODUCT(G27:G36, J27:J36),SUMPRODUCT(H27:H36, J27:J36)))*(J36)*(H36)</f>
        <v>0</v>
      </c>
    </row>
    <row r="38" spans="1:19" ht="15.7" x14ac:dyDescent="0.55000000000000004">
      <c r="A38" s="9">
        <v>3</v>
      </c>
      <c r="B38" s="4" t="s">
        <v>11</v>
      </c>
      <c r="C38" s="5">
        <f>C6</f>
        <v>5</v>
      </c>
    </row>
    <row r="39" spans="1:19" ht="15.7" x14ac:dyDescent="0.55000000000000004">
      <c r="B39" s="4" t="s">
        <v>12</v>
      </c>
      <c r="C39" s="5" t="s">
        <v>15</v>
      </c>
    </row>
    <row r="40" spans="1:19" ht="15.7" x14ac:dyDescent="0.55000000000000004">
      <c r="B40" s="4" t="s">
        <v>13</v>
      </c>
      <c r="C40" s="5" t="s">
        <v>18</v>
      </c>
    </row>
    <row r="41" spans="1:19" ht="18" x14ac:dyDescent="0.6">
      <c r="B41" s="33" t="s">
        <v>7</v>
      </c>
      <c r="C41" s="33"/>
      <c r="D41" s="33"/>
      <c r="E41" s="33"/>
      <c r="F41" s="1"/>
      <c r="G41" s="34" t="s">
        <v>16</v>
      </c>
      <c r="H41" s="34"/>
      <c r="I41" s="1"/>
      <c r="J41" s="1"/>
      <c r="K41" s="33" t="s">
        <v>6</v>
      </c>
      <c r="L41" s="33"/>
    </row>
    <row r="42" spans="1:19" x14ac:dyDescent="0.5">
      <c r="B42" s="2" t="s">
        <v>0</v>
      </c>
      <c r="C42" s="2" t="s">
        <v>1</v>
      </c>
      <c r="D42" s="2" t="s">
        <v>2</v>
      </c>
      <c r="E42" s="2" t="s">
        <v>3</v>
      </c>
      <c r="G42" s="2" t="s">
        <v>9</v>
      </c>
      <c r="H42" s="2" t="s">
        <v>10</v>
      </c>
      <c r="I42" s="2"/>
      <c r="J42" s="2" t="s">
        <v>8</v>
      </c>
      <c r="K42" s="2" t="s">
        <v>4</v>
      </c>
      <c r="L42" s="2" t="s">
        <v>5</v>
      </c>
      <c r="O42" s="2" t="s">
        <v>25</v>
      </c>
      <c r="P42" s="2" t="s">
        <v>32</v>
      </c>
      <c r="Q42" s="2" t="s">
        <v>33</v>
      </c>
      <c r="R42" s="2" t="s">
        <v>28</v>
      </c>
      <c r="S42" s="2" t="s">
        <v>34</v>
      </c>
    </row>
    <row r="43" spans="1:19" x14ac:dyDescent="0.5">
      <c r="B43" s="2">
        <v>1</v>
      </c>
      <c r="C43">
        <v>1</v>
      </c>
      <c r="D43">
        <v>0.8</v>
      </c>
      <c r="E43">
        <v>0.2</v>
      </c>
      <c r="G43">
        <f>IFERROR(D43/SUM(D43:E43), 0)</f>
        <v>0.8</v>
      </c>
      <c r="H43">
        <f>IFERROR(E43/SUM(D43:E43), 0)</f>
        <v>0.2</v>
      </c>
      <c r="J43" s="3">
        <f>C43/SUM(C43:C52)</f>
        <v>0.2</v>
      </c>
      <c r="K43" s="15">
        <f>(1/MAX(SUMPRODUCT(G43:G52, J43:J52),SUMPRODUCT(H43:H52, J43:J52)))*(J43)*(G43)</f>
        <v>0.28571428571428564</v>
      </c>
      <c r="L43" s="15">
        <f>(1/MAX(SUMPRODUCT(G43:G52, J43:J52),SUMPRODUCT(H43:H52, J43:J52)))*(J43)*(H43)</f>
        <v>7.1428571428571411E-2</v>
      </c>
      <c r="O43">
        <v>0.98990091085433896</v>
      </c>
      <c r="P43">
        <v>0.95403345823287899</v>
      </c>
      <c r="Q43">
        <v>0.98036190300000003</v>
      </c>
      <c r="R43">
        <v>0.93138211965560902</v>
      </c>
      <c r="S43">
        <v>0.97895984599999997</v>
      </c>
    </row>
    <row r="44" spans="1:19" x14ac:dyDescent="0.5">
      <c r="B44" s="2">
        <v>2</v>
      </c>
      <c r="C44">
        <v>1</v>
      </c>
      <c r="D44">
        <v>0.2</v>
      </c>
      <c r="E44">
        <v>0.8</v>
      </c>
      <c r="G44">
        <f t="shared" ref="G44:G52" si="4">IFERROR(D44/SUM(D44:E44), 0)</f>
        <v>0.2</v>
      </c>
      <c r="H44">
        <f t="shared" ref="H44:H52" si="5">IFERROR(E44/SUM(D44:E44), 0)</f>
        <v>0.8</v>
      </c>
      <c r="J44" s="3">
        <f>C44/SUM(C43:C52)</f>
        <v>0.2</v>
      </c>
      <c r="K44" s="15">
        <f>(1/MAX(SUMPRODUCT(G43:G52, J43:J52),SUMPRODUCT(H43:H52, J43:J52)))*(J44)*(G44)</f>
        <v>7.1428571428571411E-2</v>
      </c>
      <c r="L44" s="15">
        <f>(1/MAX(SUMPRODUCT(G43:G52, J43:J52),SUMPRODUCT(H43:H52, J43:J52)))*(J44)*(H44)</f>
        <v>0.28571428571428564</v>
      </c>
    </row>
    <row r="45" spans="1:19" x14ac:dyDescent="0.5">
      <c r="B45" s="2">
        <v>3</v>
      </c>
      <c r="C45">
        <v>1</v>
      </c>
      <c r="D45">
        <v>0.8</v>
      </c>
      <c r="E45">
        <v>0.2</v>
      </c>
      <c r="G45">
        <f t="shared" si="4"/>
        <v>0.8</v>
      </c>
      <c r="H45">
        <f t="shared" si="5"/>
        <v>0.2</v>
      </c>
      <c r="J45" s="3">
        <f>C45/SUM(C43:C52)</f>
        <v>0.2</v>
      </c>
      <c r="K45" s="7">
        <f>(1/MAX(SUMPRODUCT(G43:G52, J43:J52),SUMPRODUCT(H43:H52, J43:J52)))*(J45)*(G45)</f>
        <v>0.28571428571428564</v>
      </c>
      <c r="L45" s="7">
        <f>(1/MAX(SUMPRODUCT(G43:G52, J43:J52),SUMPRODUCT(H43:H52, J43:J52)))*(J45)*(H45)</f>
        <v>7.1428571428571411E-2</v>
      </c>
    </row>
    <row r="46" spans="1:19" x14ac:dyDescent="0.5">
      <c r="B46" s="2">
        <v>4</v>
      </c>
      <c r="C46">
        <v>1</v>
      </c>
      <c r="D46">
        <v>0.2</v>
      </c>
      <c r="E46">
        <v>0.8</v>
      </c>
      <c r="G46">
        <f t="shared" si="4"/>
        <v>0.2</v>
      </c>
      <c r="H46">
        <f t="shared" si="5"/>
        <v>0.8</v>
      </c>
      <c r="J46" s="3">
        <f>C46/SUM(C43:C52)</f>
        <v>0.2</v>
      </c>
      <c r="K46" s="7">
        <f>(1/MAX(SUMPRODUCT(G43:G52, J43:J52),SUMPRODUCT(H43:H52, J43:J52)))*(J46)*(G46)</f>
        <v>7.1428571428571411E-2</v>
      </c>
      <c r="L46" s="7">
        <f>(1/MAX(SUMPRODUCT(G43:G52, J43:J52),SUMPRODUCT(H43:H52, J43:J52)))*(J46)*(H46)</f>
        <v>0.28571428571428564</v>
      </c>
    </row>
    <row r="47" spans="1:19" x14ac:dyDescent="0.5">
      <c r="B47" s="2">
        <v>5</v>
      </c>
      <c r="C47">
        <v>1</v>
      </c>
      <c r="D47">
        <v>0.8</v>
      </c>
      <c r="E47">
        <v>0.2</v>
      </c>
      <c r="G47">
        <f t="shared" si="4"/>
        <v>0.8</v>
      </c>
      <c r="H47">
        <f t="shared" si="5"/>
        <v>0.2</v>
      </c>
      <c r="J47" s="3">
        <f>C47/SUM(C43:C52)</f>
        <v>0.2</v>
      </c>
      <c r="K47" s="7">
        <f>(1/MAX(SUMPRODUCT(G43:G52, J43:J52),SUMPRODUCT(H43:H52, J43:J52)))*(J47)*(G47)</f>
        <v>0.28571428571428564</v>
      </c>
      <c r="L47" s="7">
        <f>(1/MAX(SUMPRODUCT(G43:G52, J43:J52),SUMPRODUCT(H43:H52, J43:J52)))*(J47)*(H47)</f>
        <v>7.1428571428571411E-2</v>
      </c>
    </row>
    <row r="48" spans="1:19" x14ac:dyDescent="0.5">
      <c r="B48" s="2">
        <v>6</v>
      </c>
      <c r="G48">
        <f t="shared" si="4"/>
        <v>0</v>
      </c>
      <c r="H48">
        <f t="shared" si="5"/>
        <v>0</v>
      </c>
      <c r="J48" s="3">
        <f>C48/SUM(C43:C52)</f>
        <v>0</v>
      </c>
      <c r="K48">
        <f>(1/MAX(SUMPRODUCT(G43:G52, J43:J52),SUMPRODUCT(H43:H52, J43:J52)))*(J48)*(G48)</f>
        <v>0</v>
      </c>
      <c r="L48">
        <f>(1/MAX(SUMPRODUCT(G43:G52, J43:J52),SUMPRODUCT(H43:H52, J43:J52)))*(J48)*(H48)</f>
        <v>0</v>
      </c>
    </row>
    <row r="49" spans="1:21" x14ac:dyDescent="0.5">
      <c r="B49" s="2">
        <v>7</v>
      </c>
      <c r="G49">
        <f t="shared" si="4"/>
        <v>0</v>
      </c>
      <c r="H49">
        <f t="shared" si="5"/>
        <v>0</v>
      </c>
      <c r="J49" s="3">
        <f>C49/SUM(C43:C52)</f>
        <v>0</v>
      </c>
      <c r="K49">
        <f>(1/MAX(SUMPRODUCT(G43:G52, J43:J52),SUMPRODUCT(H43:H52, J43:J52)))*(J49)*(G49)</f>
        <v>0</v>
      </c>
      <c r="L49">
        <f>(1/MAX(SUMPRODUCT(G43:G52, J43:J52),SUMPRODUCT(H43:H52, J43:J52)))*(J49)*(H49)</f>
        <v>0</v>
      </c>
    </row>
    <row r="50" spans="1:21" x14ac:dyDescent="0.5">
      <c r="B50" s="2">
        <v>8</v>
      </c>
      <c r="G50">
        <f t="shared" si="4"/>
        <v>0</v>
      </c>
      <c r="H50">
        <f t="shared" si="5"/>
        <v>0</v>
      </c>
      <c r="J50" s="3">
        <f>C50/SUM(C43:C52)</f>
        <v>0</v>
      </c>
      <c r="K50">
        <f>(1/MAX(SUMPRODUCT(G43:G52, J43:J52),SUMPRODUCT(H43:H52, J43:J52)))*(J50)*(G50)</f>
        <v>0</v>
      </c>
      <c r="L50">
        <f>(1/MAX(SUMPRODUCT(G43:G52, J43:J52),SUMPRODUCT(H43:H52, J43:J52)))*(J50)*(H50)</f>
        <v>0</v>
      </c>
      <c r="O50" t="s">
        <v>36</v>
      </c>
    </row>
    <row r="51" spans="1:21" x14ac:dyDescent="0.5">
      <c r="B51" s="2">
        <v>9</v>
      </c>
      <c r="G51">
        <f t="shared" si="4"/>
        <v>0</v>
      </c>
      <c r="H51">
        <f t="shared" si="5"/>
        <v>0</v>
      </c>
      <c r="J51" s="3">
        <f>C51/SUM(C43:C52)</f>
        <v>0</v>
      </c>
      <c r="K51">
        <f>(1/MAX(SUMPRODUCT(G43:G52, J43:J52),SUMPRODUCT(H43:H52, J43:J52)))*(J51)*(G51)</f>
        <v>0</v>
      </c>
      <c r="L51">
        <f>(1/MAX(SUMPRODUCT(G43:G52, J43:J52),SUMPRODUCT(H43:H52, J43:J52)))*(J51)*(H51)</f>
        <v>0</v>
      </c>
    </row>
    <row r="52" spans="1:21" x14ac:dyDescent="0.5">
      <c r="B52" s="2">
        <v>10</v>
      </c>
      <c r="G52">
        <f t="shared" si="4"/>
        <v>0</v>
      </c>
      <c r="H52">
        <f t="shared" si="5"/>
        <v>0</v>
      </c>
      <c r="J52" s="3">
        <f>C52/SUM(C43:C52)</f>
        <v>0</v>
      </c>
      <c r="K52">
        <f>(1/MAX(SUMPRODUCT(G43:G52, J43:J52),SUMPRODUCT(H43:H52, J43:J52)))*(J52)*(G52)</f>
        <v>0</v>
      </c>
      <c r="L52">
        <f>(1/MAX(SUMPRODUCT(G43:G52, J43:J52),SUMPRODUCT(H43:H52, J43:J52)))*(J52)*(H52)</f>
        <v>0</v>
      </c>
    </row>
    <row r="54" spans="1:21" ht="15.7" x14ac:dyDescent="0.55000000000000004">
      <c r="A54" s="9">
        <v>4</v>
      </c>
      <c r="B54" s="4" t="s">
        <v>11</v>
      </c>
      <c r="C54" s="5">
        <f>C6</f>
        <v>5</v>
      </c>
    </row>
    <row r="55" spans="1:21" ht="15.7" x14ac:dyDescent="0.55000000000000004">
      <c r="B55" s="4" t="s">
        <v>12</v>
      </c>
      <c r="C55" s="5" t="s">
        <v>18</v>
      </c>
    </row>
    <row r="56" spans="1:21" ht="15.7" x14ac:dyDescent="0.55000000000000004">
      <c r="B56" s="4" t="s">
        <v>13</v>
      </c>
      <c r="C56" s="5" t="s">
        <v>18</v>
      </c>
    </row>
    <row r="57" spans="1:21" ht="18" x14ac:dyDescent="0.6">
      <c r="B57" s="33" t="s">
        <v>7</v>
      </c>
      <c r="C57" s="33"/>
      <c r="D57" s="33"/>
      <c r="E57" s="33"/>
      <c r="F57" s="1"/>
      <c r="G57" s="34" t="s">
        <v>16</v>
      </c>
      <c r="H57" s="34"/>
      <c r="I57" s="1"/>
      <c r="J57" s="1"/>
      <c r="K57" s="33" t="s">
        <v>6</v>
      </c>
      <c r="L57" s="33"/>
    </row>
    <row r="58" spans="1:21" x14ac:dyDescent="0.5">
      <c r="B58" s="2" t="s">
        <v>0</v>
      </c>
      <c r="C58" s="2" t="s">
        <v>1</v>
      </c>
      <c r="D58" s="2" t="s">
        <v>2</v>
      </c>
      <c r="E58" s="2" t="s">
        <v>3</v>
      </c>
      <c r="G58" s="2" t="s">
        <v>9</v>
      </c>
      <c r="H58" s="2" t="s">
        <v>10</v>
      </c>
      <c r="I58" s="2"/>
      <c r="J58" s="2" t="s">
        <v>8</v>
      </c>
      <c r="K58" s="2" t="s">
        <v>4</v>
      </c>
      <c r="L58" s="2" t="s">
        <v>5</v>
      </c>
      <c r="O58" s="2" t="s">
        <v>25</v>
      </c>
      <c r="P58" s="2" t="s">
        <v>32</v>
      </c>
      <c r="Q58" s="2" t="s">
        <v>35</v>
      </c>
      <c r="R58" s="2" t="s">
        <v>33</v>
      </c>
      <c r="S58" s="2" t="s">
        <v>28</v>
      </c>
      <c r="T58" s="2" t="s">
        <v>29</v>
      </c>
      <c r="U58" s="2" t="s">
        <v>34</v>
      </c>
    </row>
    <row r="59" spans="1:21" x14ac:dyDescent="0.5">
      <c r="B59" s="2">
        <v>1</v>
      </c>
      <c r="C59">
        <v>8</v>
      </c>
      <c r="D59">
        <v>0.8</v>
      </c>
      <c r="E59">
        <v>0.2</v>
      </c>
      <c r="G59">
        <f>IFERROR(D59/SUM(D59:E59), 0)</f>
        <v>0.8</v>
      </c>
      <c r="H59">
        <f>IFERROR(E59/SUM(D59:E59), 0)</f>
        <v>0.2</v>
      </c>
      <c r="J59" s="3">
        <f>C59/SUM(C59:C68)</f>
        <v>0.36363636363636365</v>
      </c>
      <c r="K59" s="15">
        <f>(1/MAX(SUMPRODUCT(G59:G68, J59:J68),SUMPRODUCT(H59:H68, J59:J68)))*(J59)*(G59)</f>
        <v>0.55172413793103448</v>
      </c>
      <c r="L59" s="15">
        <f>(1/MAX(SUMPRODUCT(G59:G68, J59:J68),SUMPRODUCT(H59:H68, J59:J68)))*(J59)*(H59)</f>
        <v>0.13793103448275862</v>
      </c>
      <c r="O59">
        <v>0.99133158922195397</v>
      </c>
      <c r="P59">
        <v>0.98175476789474403</v>
      </c>
      <c r="Q59">
        <v>0.97720479965209905</v>
      </c>
      <c r="R59" s="29">
        <v>0.97523920536041198</v>
      </c>
      <c r="S59">
        <v>0.97639240026473995</v>
      </c>
      <c r="T59">
        <v>0.97508016824722199</v>
      </c>
      <c r="U59" s="28">
        <v>0.90728493928909304</v>
      </c>
    </row>
    <row r="60" spans="1:21" x14ac:dyDescent="0.5">
      <c r="B60" s="2">
        <v>2</v>
      </c>
      <c r="C60">
        <v>8</v>
      </c>
      <c r="D60">
        <v>0.2</v>
      </c>
      <c r="E60">
        <v>0.8</v>
      </c>
      <c r="G60">
        <f t="shared" ref="G60:G68" si="6">IFERROR(D60/SUM(D60:E60), 0)</f>
        <v>0.2</v>
      </c>
      <c r="H60">
        <f t="shared" ref="H60:H68" si="7">IFERROR(E60/SUM(D60:E60), 0)</f>
        <v>0.8</v>
      </c>
      <c r="J60" s="3">
        <f>C60/SUM(C59:C68)</f>
        <v>0.36363636363636365</v>
      </c>
      <c r="K60" s="15">
        <f>(1/MAX(SUMPRODUCT(G59:G68, J59:J68),SUMPRODUCT(H59:H68, J59:J68)))*(J60)*(G60)</f>
        <v>0.13793103448275862</v>
      </c>
      <c r="L60" s="15">
        <f>(1/MAX(SUMPRODUCT(G59:G68, J59:J68),SUMPRODUCT(H59:H68, J59:J68)))*(J60)*(H60)</f>
        <v>0.55172413793103448</v>
      </c>
    </row>
    <row r="61" spans="1:21" x14ac:dyDescent="0.5">
      <c r="B61" s="2">
        <v>3</v>
      </c>
      <c r="C61">
        <v>2</v>
      </c>
      <c r="D61">
        <v>0.8</v>
      </c>
      <c r="E61">
        <v>0.2</v>
      </c>
      <c r="G61">
        <f t="shared" si="6"/>
        <v>0.8</v>
      </c>
      <c r="H61">
        <f t="shared" si="7"/>
        <v>0.2</v>
      </c>
      <c r="J61" s="3">
        <f>C61/SUM(C59:C68)</f>
        <v>9.0909090909090912E-2</v>
      </c>
      <c r="K61" s="7">
        <f>(1/MAX(SUMPRODUCT(G59:G68, J59:J68),SUMPRODUCT(H59:H68, J59:J68)))*(J61)*(G61)</f>
        <v>0.13793103448275862</v>
      </c>
      <c r="L61" s="7">
        <f>(1/MAX(SUMPRODUCT(G59:G68, J59:J68),SUMPRODUCT(H59:H68, J59:J68)))*(J61)*(H61)</f>
        <v>3.4482758620689655E-2</v>
      </c>
    </row>
    <row r="62" spans="1:21" x14ac:dyDescent="0.5">
      <c r="B62" s="2">
        <v>4</v>
      </c>
      <c r="C62">
        <v>2</v>
      </c>
      <c r="D62">
        <v>0.2</v>
      </c>
      <c r="E62">
        <v>0.8</v>
      </c>
      <c r="G62">
        <f t="shared" si="6"/>
        <v>0.2</v>
      </c>
      <c r="H62">
        <f t="shared" si="7"/>
        <v>0.8</v>
      </c>
      <c r="J62" s="3">
        <f>C62/SUM(C59:C68)</f>
        <v>9.0909090909090912E-2</v>
      </c>
      <c r="K62" s="7">
        <f>(1/MAX(SUMPRODUCT(G59:G68, J59:J68),SUMPRODUCT(H59:H68, J59:J68)))*(J62)*(G62)</f>
        <v>3.4482758620689655E-2</v>
      </c>
      <c r="L62" s="7">
        <f>(1/MAX(SUMPRODUCT(G59:G68, J59:J68),SUMPRODUCT(H59:H68, J59:J68)))*(J62)*(H62)</f>
        <v>0.13793103448275862</v>
      </c>
    </row>
    <row r="63" spans="1:21" x14ac:dyDescent="0.5">
      <c r="B63" s="2">
        <v>5</v>
      </c>
      <c r="C63">
        <v>2</v>
      </c>
      <c r="D63">
        <v>0.8</v>
      </c>
      <c r="E63">
        <v>0.2</v>
      </c>
      <c r="G63">
        <f t="shared" si="6"/>
        <v>0.8</v>
      </c>
      <c r="H63">
        <f t="shared" si="7"/>
        <v>0.2</v>
      </c>
      <c r="J63" s="3">
        <f>C63/SUM(C59:C68)</f>
        <v>9.0909090909090912E-2</v>
      </c>
      <c r="K63" s="7">
        <f>(1/MAX(SUMPRODUCT(G59:G68, J59:J68),SUMPRODUCT(H59:H68, J59:J68)))*(J63)*(G63)</f>
        <v>0.13793103448275862</v>
      </c>
      <c r="L63" s="7">
        <f>(1/MAX(SUMPRODUCT(G59:G68, J59:J68),SUMPRODUCT(H59:H68, J59:J68)))*(J63)*(H63)</f>
        <v>3.4482758620689655E-2</v>
      </c>
    </row>
    <row r="64" spans="1:21" x14ac:dyDescent="0.5">
      <c r="B64" s="2">
        <v>6</v>
      </c>
      <c r="G64">
        <f t="shared" si="6"/>
        <v>0</v>
      </c>
      <c r="H64">
        <f t="shared" si="7"/>
        <v>0</v>
      </c>
      <c r="J64" s="3">
        <f>C64/SUM(C59:C68)</f>
        <v>0</v>
      </c>
      <c r="K64">
        <f>(1/MAX(SUMPRODUCT(G59:G68, J59:J68),SUMPRODUCT(H59:H68, J59:J68)))*(J64)*(G64)</f>
        <v>0</v>
      </c>
      <c r="L64">
        <f>(1/MAX(SUMPRODUCT(G59:G68, J59:J68),SUMPRODUCT(H59:H68, J59:J68)))*(J64)*(H64)</f>
        <v>0</v>
      </c>
    </row>
    <row r="65" spans="2:12" x14ac:dyDescent="0.5">
      <c r="B65" s="2">
        <v>7</v>
      </c>
      <c r="G65">
        <f t="shared" si="6"/>
        <v>0</v>
      </c>
      <c r="H65">
        <f t="shared" si="7"/>
        <v>0</v>
      </c>
      <c r="J65" s="3">
        <f>C65/SUM(C59:C68)</f>
        <v>0</v>
      </c>
      <c r="K65">
        <f>(1/MAX(SUMPRODUCT(G59:G68, J59:J68),SUMPRODUCT(H59:H68, J59:J68)))*(J65)*(G65)</f>
        <v>0</v>
      </c>
      <c r="L65">
        <f>(1/MAX(SUMPRODUCT(G59:G68, J59:J68),SUMPRODUCT(H59:H68, J59:J68)))*(J65)*(H65)</f>
        <v>0</v>
      </c>
    </row>
    <row r="66" spans="2:12" x14ac:dyDescent="0.5">
      <c r="B66" s="2">
        <v>8</v>
      </c>
      <c r="G66">
        <f t="shared" si="6"/>
        <v>0</v>
      </c>
      <c r="H66">
        <f t="shared" si="7"/>
        <v>0</v>
      </c>
      <c r="J66" s="3">
        <f>C66/SUM(C59:C68)</f>
        <v>0</v>
      </c>
      <c r="K66">
        <f>(1/MAX(SUMPRODUCT(G59:G68, J59:J68),SUMPRODUCT(H59:H68, J59:J68)))*(J66)*(G66)</f>
        <v>0</v>
      </c>
      <c r="L66">
        <f>(1/MAX(SUMPRODUCT(G59:G68, J59:J68),SUMPRODUCT(H59:H68, J59:J68)))*(J66)*(H66)</f>
        <v>0</v>
      </c>
    </row>
    <row r="67" spans="2:12" x14ac:dyDescent="0.5">
      <c r="B67" s="2">
        <v>9</v>
      </c>
      <c r="G67">
        <f t="shared" si="6"/>
        <v>0</v>
      </c>
      <c r="H67">
        <f t="shared" si="7"/>
        <v>0</v>
      </c>
      <c r="J67" s="3">
        <f>C67/SUM(C59:C68)</f>
        <v>0</v>
      </c>
      <c r="K67">
        <f>(1/MAX(SUMPRODUCT(G59:G68, J59:J68),SUMPRODUCT(H59:H68, J59:J68)))*(J67)*(G67)</f>
        <v>0</v>
      </c>
      <c r="L67">
        <f>(1/MAX(SUMPRODUCT(G59:G68, J59:J68),SUMPRODUCT(H59:H68, J59:J68)))*(J67)*(H67)</f>
        <v>0</v>
      </c>
    </row>
    <row r="68" spans="2:12" x14ac:dyDescent="0.5">
      <c r="B68" s="2">
        <v>10</v>
      </c>
      <c r="G68">
        <f t="shared" si="6"/>
        <v>0</v>
      </c>
      <c r="H68">
        <f t="shared" si="7"/>
        <v>0</v>
      </c>
      <c r="J68" s="3">
        <f>C68/SUM(C59:C68)</f>
        <v>0</v>
      </c>
      <c r="K68">
        <f>(1/MAX(SUMPRODUCT(G59:G68, J59:J68),SUMPRODUCT(H59:H68, J59:J68)))*(J68)*(G68)</f>
        <v>0</v>
      </c>
      <c r="L68">
        <f>(1/MAX(SUMPRODUCT(G59:G68, J59:J68),SUMPRODUCT(H59:H68, J59:J68)))*(J68)*(H68)</f>
        <v>0</v>
      </c>
    </row>
  </sheetData>
  <mergeCells count="12">
    <mergeCell ref="B41:E41"/>
    <mergeCell ref="G41:H41"/>
    <mergeCell ref="K41:L41"/>
    <mergeCell ref="B57:E57"/>
    <mergeCell ref="G57:H57"/>
    <mergeCell ref="K57:L57"/>
    <mergeCell ref="B9:E9"/>
    <mergeCell ref="G9:H9"/>
    <mergeCell ref="K9:L9"/>
    <mergeCell ref="B25:E25"/>
    <mergeCell ref="G25:H25"/>
    <mergeCell ref="K25:L25"/>
  </mergeCells>
  <conditionalFormatting sqref="K11:L20">
    <cfRule type="cellIs" dxfId="7" priority="4" operator="notEqual">
      <formula>0</formula>
    </cfRule>
  </conditionalFormatting>
  <conditionalFormatting sqref="K27:L36">
    <cfRule type="cellIs" dxfId="6" priority="3" operator="greaterThan">
      <formula>0</formula>
    </cfRule>
  </conditionalFormatting>
  <conditionalFormatting sqref="K43:L52">
    <cfRule type="cellIs" dxfId="5" priority="2" operator="greaterThan">
      <formula>0</formula>
    </cfRule>
  </conditionalFormatting>
  <conditionalFormatting sqref="K59:L68">
    <cfRule type="cellIs" dxfId="4" priority="1" operator="greaterThan">
      <formula>0</formula>
    </cfRule>
  </conditionalFormatting>
  <dataValidations count="1">
    <dataValidation type="list" allowBlank="1" showInputMessage="1" showErrorMessage="1" sqref="C7:C8 C23:C24 C39:C40 C55:C56" xr:uid="{E026C023-779B-4C56-BBB8-D1E61396CAE2}">
      <formula1>"balanced, unbalanced"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8A2F-03D4-40B2-B006-329A570C99B7}">
  <dimension ref="A1:U68"/>
  <sheetViews>
    <sheetView tabSelected="1" workbookViewId="0">
      <selection activeCell="K38" sqref="K38"/>
    </sheetView>
  </sheetViews>
  <sheetFormatPr defaultRowHeight="14.35" x14ac:dyDescent="0.5"/>
  <cols>
    <col min="1" max="1" width="9.703125" style="9" bestFit="1" customWidth="1"/>
    <col min="2" max="2" width="16.703125" bestFit="1" customWidth="1"/>
    <col min="3" max="3" width="10.703125" bestFit="1" customWidth="1"/>
    <col min="4" max="4" width="17.87890625" bestFit="1" customWidth="1"/>
    <col min="5" max="5" width="20.41015625" bestFit="1" customWidth="1"/>
    <col min="7" max="8" width="11.1171875" hidden="1" customWidth="1"/>
    <col min="10" max="11" width="18.1171875" bestFit="1" customWidth="1"/>
    <col min="12" max="12" width="20.703125" bestFit="1" customWidth="1"/>
    <col min="14" max="14" width="23.703125" bestFit="1" customWidth="1"/>
    <col min="18" max="18" width="12" bestFit="1" customWidth="1"/>
    <col min="21" max="21" width="12" bestFit="1" customWidth="1"/>
  </cols>
  <sheetData>
    <row r="1" spans="1:19" ht="28.7" x14ac:dyDescent="0.5">
      <c r="B1" s="16" t="s">
        <v>20</v>
      </c>
      <c r="C1" s="17" t="s">
        <v>15</v>
      </c>
      <c r="D1" s="18" t="s">
        <v>18</v>
      </c>
    </row>
    <row r="2" spans="1:19" x14ac:dyDescent="0.5">
      <c r="B2" s="19" t="s">
        <v>15</v>
      </c>
      <c r="C2" s="10" t="s">
        <v>21</v>
      </c>
      <c r="D2" s="11" t="s">
        <v>24</v>
      </c>
    </row>
    <row r="3" spans="1:19" x14ac:dyDescent="0.5">
      <c r="B3" s="20" t="s">
        <v>18</v>
      </c>
      <c r="C3" s="12" t="s">
        <v>23</v>
      </c>
      <c r="D3" s="13" t="s">
        <v>22</v>
      </c>
    </row>
    <row r="5" spans="1:19" ht="18" x14ac:dyDescent="0.5">
      <c r="A5" s="8" t="s">
        <v>19</v>
      </c>
      <c r="K5" s="21" t="s">
        <v>17</v>
      </c>
    </row>
    <row r="6" spans="1:19" ht="15.7" x14ac:dyDescent="0.55000000000000004">
      <c r="A6" s="9">
        <v>1</v>
      </c>
      <c r="B6" s="4" t="s">
        <v>11</v>
      </c>
      <c r="C6" s="5">
        <v>10</v>
      </c>
    </row>
    <row r="7" spans="1:19" ht="15.7" x14ac:dyDescent="0.55000000000000004">
      <c r="B7" s="4" t="s">
        <v>12</v>
      </c>
      <c r="C7" s="5" t="s">
        <v>15</v>
      </c>
    </row>
    <row r="8" spans="1:19" ht="15.7" x14ac:dyDescent="0.55000000000000004">
      <c r="B8" s="4" t="s">
        <v>13</v>
      </c>
      <c r="C8" s="5" t="s">
        <v>15</v>
      </c>
    </row>
    <row r="9" spans="1:19" ht="18" x14ac:dyDescent="0.6">
      <c r="B9" s="33" t="s">
        <v>7</v>
      </c>
      <c r="C9" s="33"/>
      <c r="D9" s="33"/>
      <c r="E9" s="33"/>
      <c r="F9" s="1"/>
      <c r="G9" s="34" t="s">
        <v>16</v>
      </c>
      <c r="H9" s="34"/>
      <c r="I9" s="1"/>
      <c r="J9" s="1"/>
      <c r="K9" s="33" t="s">
        <v>6</v>
      </c>
      <c r="L9" s="33"/>
    </row>
    <row r="10" spans="1:19" x14ac:dyDescent="0.5">
      <c r="B10" s="2" t="s">
        <v>0</v>
      </c>
      <c r="C10" s="2" t="s">
        <v>1</v>
      </c>
      <c r="D10" s="2" t="s">
        <v>2</v>
      </c>
      <c r="E10" s="2" t="s">
        <v>3</v>
      </c>
      <c r="G10" s="2" t="s">
        <v>9</v>
      </c>
      <c r="H10" s="2" t="s">
        <v>10</v>
      </c>
      <c r="I10" s="2"/>
      <c r="J10" s="2" t="s">
        <v>8</v>
      </c>
      <c r="K10" s="2" t="s">
        <v>4</v>
      </c>
      <c r="L10" s="2" t="s">
        <v>5</v>
      </c>
      <c r="O10" s="2"/>
      <c r="P10" s="2"/>
      <c r="Q10" s="2"/>
      <c r="R10" s="2"/>
      <c r="S10" s="2"/>
    </row>
    <row r="11" spans="1:19" x14ac:dyDescent="0.5">
      <c r="B11" s="2">
        <v>1</v>
      </c>
      <c r="C11">
        <v>1</v>
      </c>
      <c r="D11">
        <v>0.5</v>
      </c>
      <c r="E11">
        <v>0.5</v>
      </c>
      <c r="G11">
        <f>IFERROR(D11/SUM(D11:E11), 0)</f>
        <v>0.5</v>
      </c>
      <c r="H11">
        <f>IFERROR(E11/SUM(D11:E11), 0)</f>
        <v>0.5</v>
      </c>
      <c r="J11" s="3">
        <f>C11/SUM(C11:C20)</f>
        <v>0.1</v>
      </c>
      <c r="K11" s="30">
        <f>(1/MAX(SUMPRODUCT(G11:G20, J11:J20),SUMPRODUCT(H11:H20, J11:J20)))*(J11)*(G11)</f>
        <v>0.1</v>
      </c>
      <c r="L11" s="30">
        <f>(1/MAX(SUMPRODUCT(G11:G20, J11:J20),SUMPRODUCT(H11:H20, J11:J20)))*(J11)*(H11)</f>
        <v>0.1</v>
      </c>
    </row>
    <row r="12" spans="1:19" x14ac:dyDescent="0.5">
      <c r="B12" s="2">
        <v>2</v>
      </c>
      <c r="C12">
        <v>1</v>
      </c>
      <c r="D12">
        <v>0.5</v>
      </c>
      <c r="E12">
        <v>0.5</v>
      </c>
      <c r="G12">
        <f t="shared" ref="G12:G20" si="0">IFERROR(D12/SUM(D12:E12), 0)</f>
        <v>0.5</v>
      </c>
      <c r="H12">
        <f t="shared" ref="H12:H20" si="1">IFERROR(E12/SUM(D12:E12), 0)</f>
        <v>0.5</v>
      </c>
      <c r="J12" s="3">
        <f>C12/SUM(C11:C20)</f>
        <v>0.1</v>
      </c>
      <c r="K12" s="30">
        <f>(1/MAX(SUMPRODUCT(G11:G20, J11:J20),SUMPRODUCT(H11:H20, J11:J20)))*(J12)*(G12)</f>
        <v>0.1</v>
      </c>
      <c r="L12" s="30">
        <f>(1/MAX(SUMPRODUCT(G11:G20, J11:J20),SUMPRODUCT(H11:H20, J11:J20)))*(J12)*(H12)</f>
        <v>0.1</v>
      </c>
    </row>
    <row r="13" spans="1:19" x14ac:dyDescent="0.5">
      <c r="B13" s="2">
        <v>3</v>
      </c>
      <c r="C13">
        <v>1</v>
      </c>
      <c r="D13">
        <v>0.5</v>
      </c>
      <c r="E13">
        <v>0.5</v>
      </c>
      <c r="G13">
        <f t="shared" si="0"/>
        <v>0.5</v>
      </c>
      <c r="H13">
        <f t="shared" si="1"/>
        <v>0.5</v>
      </c>
      <c r="J13" s="3">
        <f>C13/SUM(C11:C20)</f>
        <v>0.1</v>
      </c>
      <c r="K13" s="6">
        <f>(1/MAX(SUMPRODUCT(G11:G20, J11:J20),SUMPRODUCT(H11:H20, J11:J20)))*(J13)*(G13)</f>
        <v>0.1</v>
      </c>
      <c r="L13" s="6">
        <f>(1/MAX(SUMPRODUCT(G11:G20, J11:J20),SUMPRODUCT(H11:H20, J11:J20)))*(J13)*(H13)</f>
        <v>0.1</v>
      </c>
    </row>
    <row r="14" spans="1:19" x14ac:dyDescent="0.5">
      <c r="B14" s="2">
        <v>4</v>
      </c>
      <c r="C14">
        <v>1</v>
      </c>
      <c r="D14">
        <v>0.5</v>
      </c>
      <c r="E14">
        <v>0.5</v>
      </c>
      <c r="G14">
        <f t="shared" si="0"/>
        <v>0.5</v>
      </c>
      <c r="H14">
        <f t="shared" si="1"/>
        <v>0.5</v>
      </c>
      <c r="J14" s="3">
        <f>C14/SUM(C11:C20)</f>
        <v>0.1</v>
      </c>
      <c r="K14" s="6">
        <f>(1/MAX(SUMPRODUCT(G11:G20, J11:J20),SUMPRODUCT(H11:H20, J11:J20)))*(J14)*(G14)</f>
        <v>0.1</v>
      </c>
      <c r="L14" s="6">
        <f>(1/MAX(SUMPRODUCT(G11:G20, J11:J20),SUMPRODUCT(H11:H20, J11:J20)))*(J14)*(H14)</f>
        <v>0.1</v>
      </c>
    </row>
    <row r="15" spans="1:19" x14ac:dyDescent="0.5">
      <c r="B15" s="2">
        <v>5</v>
      </c>
      <c r="C15">
        <v>1</v>
      </c>
      <c r="D15">
        <v>0.5</v>
      </c>
      <c r="E15">
        <v>0.5</v>
      </c>
      <c r="G15">
        <f t="shared" si="0"/>
        <v>0.5</v>
      </c>
      <c r="H15">
        <f t="shared" si="1"/>
        <v>0.5</v>
      </c>
      <c r="J15" s="3">
        <f>C15/SUM(C11:C20)</f>
        <v>0.1</v>
      </c>
      <c r="K15" s="6">
        <f>(1/MAX(SUMPRODUCT(G11:G20, J11:J20),SUMPRODUCT(H11:H20, J11:J20)))*(J15)*(G15)</f>
        <v>0.1</v>
      </c>
      <c r="L15" s="6">
        <f>(1/MAX(SUMPRODUCT(G11:G20, J11:J20),SUMPRODUCT(H11:H20, J11:J20)))*(J15)*(H15)</f>
        <v>0.1</v>
      </c>
    </row>
    <row r="16" spans="1:19" x14ac:dyDescent="0.5">
      <c r="B16" s="2">
        <v>6</v>
      </c>
      <c r="C16">
        <v>1</v>
      </c>
      <c r="D16">
        <v>0.5</v>
      </c>
      <c r="E16">
        <v>0.5</v>
      </c>
      <c r="G16">
        <f t="shared" si="0"/>
        <v>0.5</v>
      </c>
      <c r="H16">
        <f t="shared" si="1"/>
        <v>0.5</v>
      </c>
      <c r="J16" s="3">
        <f>C16/SUM(C11:C20)</f>
        <v>0.1</v>
      </c>
      <c r="K16" s="6">
        <f>(1/MAX(SUMPRODUCT(G11:G20, J11:J20),SUMPRODUCT(H11:H20, J11:J20)))*(J16)*(G16)</f>
        <v>0.1</v>
      </c>
      <c r="L16" s="6">
        <f>(1/MAX(SUMPRODUCT(G11:G20, J11:J20),SUMPRODUCT(H11:H20, J11:J20)))*(J16)*(H16)</f>
        <v>0.1</v>
      </c>
    </row>
    <row r="17" spans="1:19" x14ac:dyDescent="0.5">
      <c r="B17" s="2">
        <v>7</v>
      </c>
      <c r="C17">
        <v>1</v>
      </c>
      <c r="D17">
        <v>0.5</v>
      </c>
      <c r="E17">
        <v>0.5</v>
      </c>
      <c r="G17">
        <f t="shared" si="0"/>
        <v>0.5</v>
      </c>
      <c r="H17">
        <f t="shared" si="1"/>
        <v>0.5</v>
      </c>
      <c r="J17" s="3">
        <f>C17/SUM(C11:C20)</f>
        <v>0.1</v>
      </c>
      <c r="K17" s="6">
        <f>(1/MAX(SUMPRODUCT(G11:G20, J11:J20),SUMPRODUCT(H11:H20, J11:J20)))*(J17)*(G17)</f>
        <v>0.1</v>
      </c>
      <c r="L17" s="6">
        <f>(1/MAX(SUMPRODUCT(G11:G20, J11:J20),SUMPRODUCT(H11:H20, J11:J20)))*(J17)*(H17)</f>
        <v>0.1</v>
      </c>
    </row>
    <row r="18" spans="1:19" x14ac:dyDescent="0.5">
      <c r="B18" s="2">
        <v>8</v>
      </c>
      <c r="C18">
        <v>1</v>
      </c>
      <c r="D18">
        <v>0.5</v>
      </c>
      <c r="E18">
        <v>0.5</v>
      </c>
      <c r="G18">
        <f t="shared" si="0"/>
        <v>0.5</v>
      </c>
      <c r="H18">
        <f t="shared" si="1"/>
        <v>0.5</v>
      </c>
      <c r="J18" s="3">
        <f>C18/SUM(C11:C20)</f>
        <v>0.1</v>
      </c>
      <c r="K18" s="6">
        <f>(1/MAX(SUMPRODUCT(G11:G20, J11:J20),SUMPRODUCT(H11:H20, J11:J20)))*(J18)*(G18)</f>
        <v>0.1</v>
      </c>
      <c r="L18" s="6">
        <f>(1/MAX(SUMPRODUCT(G11:G20, J11:J20),SUMPRODUCT(H11:H20, J11:J20)))*(J18)*(H18)</f>
        <v>0.1</v>
      </c>
    </row>
    <row r="19" spans="1:19" x14ac:dyDescent="0.5">
      <c r="B19" s="2">
        <v>9</v>
      </c>
      <c r="C19">
        <v>1</v>
      </c>
      <c r="D19">
        <v>0.5</v>
      </c>
      <c r="E19">
        <v>0.5</v>
      </c>
      <c r="G19">
        <f t="shared" si="0"/>
        <v>0.5</v>
      </c>
      <c r="H19">
        <f t="shared" si="1"/>
        <v>0.5</v>
      </c>
      <c r="J19" s="3">
        <f>C19/SUM(C11:C20)</f>
        <v>0.1</v>
      </c>
      <c r="K19" s="6">
        <f>(1/MAX(SUMPRODUCT(G11:G20, J11:J20),SUMPRODUCT(H11:H20, J11:J20)))*(J19)*(G19)</f>
        <v>0.1</v>
      </c>
      <c r="L19" s="6">
        <f>(1/MAX(SUMPRODUCT(G11:G20, J11:J20),SUMPRODUCT(H11:H20, J11:J20)))*(J19)*(H19)</f>
        <v>0.1</v>
      </c>
    </row>
    <row r="20" spans="1:19" x14ac:dyDescent="0.5">
      <c r="B20" s="2">
        <v>10</v>
      </c>
      <c r="C20">
        <v>1</v>
      </c>
      <c r="D20">
        <v>0.5</v>
      </c>
      <c r="E20">
        <v>0.5</v>
      </c>
      <c r="G20">
        <f t="shared" si="0"/>
        <v>0.5</v>
      </c>
      <c r="H20">
        <f t="shared" si="1"/>
        <v>0.5</v>
      </c>
      <c r="J20" s="3">
        <f>C20/SUM(C11:C20)</f>
        <v>0.1</v>
      </c>
      <c r="K20" s="6">
        <f>(1/MAX(SUMPRODUCT(G11:G20, J11:J20),SUMPRODUCT(H11:H20, J11:J20)))*(J20)*(G20)</f>
        <v>0.1</v>
      </c>
      <c r="L20" s="6">
        <f>(1/MAX(SUMPRODUCT(G11:G20, J11:J20),SUMPRODUCT(H11:H20, J11:J20)))*(J20)*(H20)</f>
        <v>0.1</v>
      </c>
    </row>
    <row r="22" spans="1:19" ht="15.7" x14ac:dyDescent="0.55000000000000004">
      <c r="A22" s="9">
        <v>2</v>
      </c>
      <c r="B22" s="4" t="s">
        <v>11</v>
      </c>
      <c r="C22" s="5">
        <f>C6</f>
        <v>10</v>
      </c>
    </row>
    <row r="23" spans="1:19" ht="15.7" x14ac:dyDescent="0.55000000000000004">
      <c r="B23" s="4" t="s">
        <v>12</v>
      </c>
      <c r="C23" s="5" t="s">
        <v>18</v>
      </c>
    </row>
    <row r="24" spans="1:19" ht="15.7" x14ac:dyDescent="0.55000000000000004">
      <c r="B24" s="4" t="s">
        <v>13</v>
      </c>
      <c r="C24" s="5" t="s">
        <v>15</v>
      </c>
    </row>
    <row r="25" spans="1:19" ht="18" x14ac:dyDescent="0.6">
      <c r="B25" s="33" t="s">
        <v>7</v>
      </c>
      <c r="C25" s="33"/>
      <c r="D25" s="33"/>
      <c r="E25" s="33"/>
      <c r="F25" s="1"/>
      <c r="G25" s="34" t="s">
        <v>16</v>
      </c>
      <c r="H25" s="34"/>
      <c r="I25" s="1"/>
      <c r="J25" s="1"/>
      <c r="K25" s="33" t="s">
        <v>6</v>
      </c>
      <c r="L25" s="33"/>
    </row>
    <row r="26" spans="1:19" x14ac:dyDescent="0.5">
      <c r="B26" s="2" t="s">
        <v>0</v>
      </c>
      <c r="C26" s="2" t="s">
        <v>1</v>
      </c>
      <c r="D26" s="2" t="s">
        <v>2</v>
      </c>
      <c r="E26" s="2" t="s">
        <v>3</v>
      </c>
      <c r="G26" s="2" t="s">
        <v>9</v>
      </c>
      <c r="H26" s="2" t="s">
        <v>10</v>
      </c>
      <c r="I26" s="2"/>
      <c r="J26" s="2" t="s">
        <v>8</v>
      </c>
      <c r="K26" s="2" t="s">
        <v>4</v>
      </c>
      <c r="L26" s="2" t="s">
        <v>5</v>
      </c>
      <c r="O26" s="2"/>
      <c r="P26" s="2"/>
      <c r="Q26" s="2"/>
      <c r="R26" s="2"/>
      <c r="S26" s="2"/>
    </row>
    <row r="27" spans="1:19" x14ac:dyDescent="0.5">
      <c r="B27" s="2">
        <v>1</v>
      </c>
      <c r="C27">
        <v>8</v>
      </c>
      <c r="D27">
        <v>0.5</v>
      </c>
      <c r="E27">
        <v>0.5</v>
      </c>
      <c r="G27">
        <f>IFERROR(D27/SUM(D27:E27), 0)</f>
        <v>0.5</v>
      </c>
      <c r="H27">
        <f>IFERROR(E27/SUM(D27:E27), 0)</f>
        <v>0.5</v>
      </c>
      <c r="J27" s="3">
        <f>C27/SUM(C27:C36)</f>
        <v>0.16</v>
      </c>
      <c r="K27" s="31">
        <f>(1/MAX(SUMPRODUCT(G27:G36, J27:J36),SUMPRODUCT(H27:H36, J27:J36)))*(J27)*(G27)</f>
        <v>0.15999999999999998</v>
      </c>
      <c r="L27" s="31">
        <f>(1/MAX(SUMPRODUCT(G27:G36, J27:J36),SUMPRODUCT(H27:H36, J27:J36)))*(J27)*(H27)</f>
        <v>0.15999999999999998</v>
      </c>
      <c r="N27" s="7"/>
    </row>
    <row r="28" spans="1:19" x14ac:dyDescent="0.5">
      <c r="B28" s="2">
        <v>2</v>
      </c>
      <c r="C28">
        <v>8</v>
      </c>
      <c r="D28">
        <v>0.5</v>
      </c>
      <c r="E28">
        <v>0.5</v>
      </c>
      <c r="G28">
        <f t="shared" ref="G28:G36" si="2">IFERROR(D28/SUM(D28:E28), 0)</f>
        <v>0.5</v>
      </c>
      <c r="H28">
        <f t="shared" ref="H28:H36" si="3">IFERROR(E28/SUM(D28:E28), 0)</f>
        <v>0.5</v>
      </c>
      <c r="J28" s="3">
        <f>C28/SUM(C27:C36)</f>
        <v>0.16</v>
      </c>
      <c r="K28" s="31">
        <f>(1/MAX(SUMPRODUCT(G27:G36, J27:J36),SUMPRODUCT(H27:H36, J27:J36)))*(J28)*(G28)</f>
        <v>0.15999999999999998</v>
      </c>
      <c r="L28" s="31">
        <f>(1/MAX(SUMPRODUCT(G27:G36, J27:J36),SUMPRODUCT(H27:H36, J27:J36)))*(J28)*(H28)</f>
        <v>0.15999999999999998</v>
      </c>
    </row>
    <row r="29" spans="1:19" x14ac:dyDescent="0.5">
      <c r="B29" s="2">
        <v>3</v>
      </c>
      <c r="C29">
        <v>8</v>
      </c>
      <c r="D29">
        <v>0.5</v>
      </c>
      <c r="E29">
        <v>0.5</v>
      </c>
      <c r="G29">
        <f t="shared" si="2"/>
        <v>0.5</v>
      </c>
      <c r="H29">
        <f t="shared" si="3"/>
        <v>0.5</v>
      </c>
      <c r="J29" s="3">
        <f>C29/SUM(C27:C36)</f>
        <v>0.16</v>
      </c>
      <c r="K29" s="32">
        <f>(1/MAX(SUMPRODUCT(G27:G36, J27:J36),SUMPRODUCT(H27:H36, J27:J36)))*(J29)*(G29)</f>
        <v>0.15999999999999998</v>
      </c>
      <c r="L29" s="32">
        <f>(1/MAX(SUMPRODUCT(G27:G36, J27:J36),SUMPRODUCT(H27:H36, J27:J36)))*(J29)*(H29)</f>
        <v>0.15999999999999998</v>
      </c>
    </row>
    <row r="30" spans="1:19" x14ac:dyDescent="0.5">
      <c r="B30" s="2">
        <v>4</v>
      </c>
      <c r="C30">
        <v>8</v>
      </c>
      <c r="D30">
        <v>0.5</v>
      </c>
      <c r="E30">
        <v>0.5</v>
      </c>
      <c r="G30">
        <f t="shared" si="2"/>
        <v>0.5</v>
      </c>
      <c r="H30">
        <f t="shared" si="3"/>
        <v>0.5</v>
      </c>
      <c r="J30" s="3">
        <f>C30/SUM(C27:C36)</f>
        <v>0.16</v>
      </c>
      <c r="K30" s="32">
        <f>(1/MAX(SUMPRODUCT(G27:G36, J27:J36),SUMPRODUCT(H27:H36, J27:J36)))*(J30)*(G30)</f>
        <v>0.15999999999999998</v>
      </c>
      <c r="L30" s="32">
        <f>(1/MAX(SUMPRODUCT(G27:G36, J27:J36),SUMPRODUCT(H27:H36, J27:J36)))*(J30)*(H30)</f>
        <v>0.15999999999999998</v>
      </c>
    </row>
    <row r="31" spans="1:19" x14ac:dyDescent="0.5">
      <c r="B31" s="2">
        <v>5</v>
      </c>
      <c r="C31">
        <v>8</v>
      </c>
      <c r="D31">
        <v>0.5</v>
      </c>
      <c r="E31">
        <v>0.5</v>
      </c>
      <c r="G31">
        <f t="shared" si="2"/>
        <v>0.5</v>
      </c>
      <c r="H31">
        <f t="shared" si="3"/>
        <v>0.5</v>
      </c>
      <c r="J31" s="3">
        <f>C31/SUM(C27:C36)</f>
        <v>0.16</v>
      </c>
      <c r="K31" s="32">
        <f>(1/MAX(SUMPRODUCT(G27:G36, J27:J36),SUMPRODUCT(H27:H36, J27:J36)))*(J31)*(G31)</f>
        <v>0.15999999999999998</v>
      </c>
      <c r="L31" s="32">
        <f>(1/MAX(SUMPRODUCT(G27:G36, J27:J36),SUMPRODUCT(H27:H36, J27:J36)))*(J31)*(H31)</f>
        <v>0.15999999999999998</v>
      </c>
    </row>
    <row r="32" spans="1:19" x14ac:dyDescent="0.5">
      <c r="B32" s="2">
        <v>6</v>
      </c>
      <c r="C32">
        <v>2</v>
      </c>
      <c r="D32">
        <v>0.5</v>
      </c>
      <c r="E32">
        <v>0.5</v>
      </c>
      <c r="G32">
        <f t="shared" si="2"/>
        <v>0.5</v>
      </c>
      <c r="H32">
        <f t="shared" si="3"/>
        <v>0.5</v>
      </c>
      <c r="J32" s="3">
        <f>C32/SUM(C27:C36)</f>
        <v>0.04</v>
      </c>
      <c r="K32" s="32">
        <f>(1/MAX(SUMPRODUCT(G27:G36, J27:J36),SUMPRODUCT(H27:H36, J27:J36)))*(J32)*(G32)</f>
        <v>3.9999999999999994E-2</v>
      </c>
      <c r="L32" s="32">
        <f>(1/MAX(SUMPRODUCT(G27:G36, J27:J36),SUMPRODUCT(H27:H36, J27:J36)))*(J32)*(H32)</f>
        <v>3.9999999999999994E-2</v>
      </c>
    </row>
    <row r="33" spans="1:19" x14ac:dyDescent="0.5">
      <c r="B33" s="2">
        <v>7</v>
      </c>
      <c r="C33">
        <v>2</v>
      </c>
      <c r="D33">
        <v>0.5</v>
      </c>
      <c r="E33">
        <v>0.5</v>
      </c>
      <c r="G33">
        <f t="shared" si="2"/>
        <v>0.5</v>
      </c>
      <c r="H33">
        <f t="shared" si="3"/>
        <v>0.5</v>
      </c>
      <c r="J33" s="3">
        <f>C33/SUM(C27:C36)</f>
        <v>0.04</v>
      </c>
      <c r="K33" s="32">
        <f>(1/MAX(SUMPRODUCT(G27:G36, J27:J36),SUMPRODUCT(H27:H36, J27:J36)))*(J33)*(G33)</f>
        <v>3.9999999999999994E-2</v>
      </c>
      <c r="L33" s="32">
        <f>(1/MAX(SUMPRODUCT(G27:G36, J27:J36),SUMPRODUCT(H27:H36, J27:J36)))*(J33)*(H33)</f>
        <v>3.9999999999999994E-2</v>
      </c>
    </row>
    <row r="34" spans="1:19" x14ac:dyDescent="0.5">
      <c r="B34" s="2">
        <v>8</v>
      </c>
      <c r="C34">
        <v>2</v>
      </c>
      <c r="D34">
        <v>0.5</v>
      </c>
      <c r="E34">
        <v>0.5</v>
      </c>
      <c r="G34">
        <f t="shared" si="2"/>
        <v>0.5</v>
      </c>
      <c r="H34">
        <f t="shared" si="3"/>
        <v>0.5</v>
      </c>
      <c r="J34" s="3">
        <f>C34/SUM(C27:C36)</f>
        <v>0.04</v>
      </c>
      <c r="K34" s="32">
        <f>(1/MAX(SUMPRODUCT(G27:G36, J27:J36),SUMPRODUCT(H27:H36, J27:J36)))*(J34)*(G34)</f>
        <v>3.9999999999999994E-2</v>
      </c>
      <c r="L34" s="32">
        <f>(1/MAX(SUMPRODUCT(G27:G36, J27:J36),SUMPRODUCT(H27:H36, J27:J36)))*(J34)*(H34)</f>
        <v>3.9999999999999994E-2</v>
      </c>
    </row>
    <row r="35" spans="1:19" x14ac:dyDescent="0.5">
      <c r="B35" s="2">
        <v>9</v>
      </c>
      <c r="C35">
        <v>2</v>
      </c>
      <c r="D35">
        <v>0.5</v>
      </c>
      <c r="E35">
        <v>0.5</v>
      </c>
      <c r="G35">
        <f t="shared" si="2"/>
        <v>0.5</v>
      </c>
      <c r="H35">
        <f t="shared" si="3"/>
        <v>0.5</v>
      </c>
      <c r="J35" s="3">
        <f>C35/SUM(C27:C36)</f>
        <v>0.04</v>
      </c>
      <c r="K35" s="32">
        <f>(1/MAX(SUMPRODUCT(G27:G36, J27:J36),SUMPRODUCT(H27:H36, J27:J36)))*(J35)*(G35)</f>
        <v>3.9999999999999994E-2</v>
      </c>
      <c r="L35" s="32">
        <f>(1/MAX(SUMPRODUCT(G27:G36, J27:J36),SUMPRODUCT(H27:H36, J27:J36)))*(J35)*(H35)</f>
        <v>3.9999999999999994E-2</v>
      </c>
    </row>
    <row r="36" spans="1:19" x14ac:dyDescent="0.5">
      <c r="B36" s="2">
        <v>10</v>
      </c>
      <c r="C36">
        <v>2</v>
      </c>
      <c r="D36">
        <v>0.5</v>
      </c>
      <c r="E36">
        <v>0.5</v>
      </c>
      <c r="G36">
        <f t="shared" si="2"/>
        <v>0.5</v>
      </c>
      <c r="H36">
        <f t="shared" si="3"/>
        <v>0.5</v>
      </c>
      <c r="J36" s="3">
        <f>C36/SUM(C27:C36)</f>
        <v>0.04</v>
      </c>
      <c r="K36" s="32">
        <f>(1/MAX(SUMPRODUCT(G27:G36, J27:J36),SUMPRODUCT(H27:H36, J27:J36)))*(J36)*(G36)</f>
        <v>3.9999999999999994E-2</v>
      </c>
      <c r="L36" s="32">
        <f>(1/MAX(SUMPRODUCT(G27:G36, J27:J36),SUMPRODUCT(H27:H36, J27:J36)))*(J36)*(H36)</f>
        <v>3.9999999999999994E-2</v>
      </c>
    </row>
    <row r="37" spans="1:19" x14ac:dyDescent="0.5">
      <c r="K37" s="32">
        <f>SUM(K27:K36)</f>
        <v>1</v>
      </c>
    </row>
    <row r="38" spans="1:19" ht="15.7" x14ac:dyDescent="0.55000000000000004">
      <c r="A38" s="9">
        <v>3</v>
      </c>
      <c r="B38" s="4" t="s">
        <v>11</v>
      </c>
      <c r="C38" s="5">
        <f>C6</f>
        <v>10</v>
      </c>
    </row>
    <row r="39" spans="1:19" ht="15.7" x14ac:dyDescent="0.55000000000000004">
      <c r="B39" s="4" t="s">
        <v>12</v>
      </c>
      <c r="C39" s="5" t="s">
        <v>15</v>
      </c>
    </row>
    <row r="40" spans="1:19" ht="15.7" x14ac:dyDescent="0.55000000000000004">
      <c r="B40" s="4" t="s">
        <v>13</v>
      </c>
      <c r="C40" s="5" t="s">
        <v>18</v>
      </c>
    </row>
    <row r="41" spans="1:19" ht="18" x14ac:dyDescent="0.6">
      <c r="B41" s="33" t="s">
        <v>7</v>
      </c>
      <c r="C41" s="33"/>
      <c r="D41" s="33"/>
      <c r="E41" s="33"/>
      <c r="F41" s="1"/>
      <c r="G41" s="34" t="s">
        <v>16</v>
      </c>
      <c r="H41" s="34"/>
      <c r="I41" s="1"/>
      <c r="J41" s="1"/>
      <c r="K41" s="33" t="s">
        <v>6</v>
      </c>
      <c r="L41" s="33"/>
    </row>
    <row r="42" spans="1:19" x14ac:dyDescent="0.5">
      <c r="B42" s="2" t="s">
        <v>0</v>
      </c>
      <c r="C42" s="2" t="s">
        <v>1</v>
      </c>
      <c r="D42" s="2" t="s">
        <v>2</v>
      </c>
      <c r="E42" s="2" t="s">
        <v>3</v>
      </c>
      <c r="G42" s="2" t="s">
        <v>9</v>
      </c>
      <c r="H42" s="2" t="s">
        <v>10</v>
      </c>
      <c r="I42" s="2"/>
      <c r="J42" s="2" t="s">
        <v>8</v>
      </c>
      <c r="K42" s="2" t="s">
        <v>4</v>
      </c>
      <c r="L42" s="2" t="s">
        <v>5</v>
      </c>
      <c r="O42" s="2"/>
      <c r="P42" s="2"/>
      <c r="Q42" s="2"/>
      <c r="R42" s="2"/>
      <c r="S42" s="2"/>
    </row>
    <row r="43" spans="1:19" x14ac:dyDescent="0.5">
      <c r="B43" s="2">
        <v>1</v>
      </c>
      <c r="C43">
        <v>1</v>
      </c>
      <c r="D43">
        <v>0.8</v>
      </c>
      <c r="E43">
        <v>0.2</v>
      </c>
      <c r="G43">
        <f>IFERROR(D43/SUM(D43:E43), 0)</f>
        <v>0.8</v>
      </c>
      <c r="H43">
        <f>IFERROR(E43/SUM(D43:E43), 0)</f>
        <v>0.2</v>
      </c>
      <c r="J43" s="3">
        <f>C43/SUM(C43:C52)</f>
        <v>0.1</v>
      </c>
      <c r="K43" s="30">
        <f>(1/MAX(SUMPRODUCT(G43:G52, J43:J52),SUMPRODUCT(H43:H52, J43:J52)))*(J43)*(G43)</f>
        <v>0.15999999999999998</v>
      </c>
      <c r="L43" s="30">
        <f>(1/MAX(SUMPRODUCT(G43:G52, J43:J52),SUMPRODUCT(H43:H52, J43:J52)))*(J43)*(H43)</f>
        <v>3.9999999999999994E-2</v>
      </c>
    </row>
    <row r="44" spans="1:19" x14ac:dyDescent="0.5">
      <c r="B44" s="2">
        <v>2</v>
      </c>
      <c r="C44">
        <v>1</v>
      </c>
      <c r="D44">
        <v>0.2</v>
      </c>
      <c r="E44">
        <v>0.8</v>
      </c>
      <c r="G44">
        <f t="shared" ref="G44:G48" si="4">IFERROR(D44/SUM(D44:E44), 0)</f>
        <v>0.2</v>
      </c>
      <c r="H44">
        <f t="shared" ref="H44:H48" si="5">IFERROR(E44/SUM(D44:E44), 0)</f>
        <v>0.8</v>
      </c>
      <c r="J44" s="3">
        <f>C44/SUM(C43:C52)</f>
        <v>0.1</v>
      </c>
      <c r="K44" s="30">
        <f>(1/MAX(SUMPRODUCT(G43:G52, J43:J52),SUMPRODUCT(H43:H52, J43:J52)))*(J44)*(G44)</f>
        <v>3.9999999999999994E-2</v>
      </c>
      <c r="L44" s="30">
        <f>(1/MAX(SUMPRODUCT(G43:G52, J43:J52),SUMPRODUCT(H43:H52, J43:J52)))*(J44)*(H44)</f>
        <v>0.15999999999999998</v>
      </c>
    </row>
    <row r="45" spans="1:19" x14ac:dyDescent="0.5">
      <c r="B45" s="2">
        <v>3</v>
      </c>
      <c r="C45">
        <v>1</v>
      </c>
      <c r="D45">
        <v>0.8</v>
      </c>
      <c r="E45">
        <v>0.2</v>
      </c>
      <c r="G45">
        <f t="shared" si="4"/>
        <v>0.8</v>
      </c>
      <c r="H45">
        <f t="shared" si="5"/>
        <v>0.2</v>
      </c>
      <c r="J45" s="3">
        <f>C45/SUM(C43:C52)</f>
        <v>0.1</v>
      </c>
      <c r="K45" s="6">
        <f>(1/MAX(SUMPRODUCT(G43:G52, J43:J52),SUMPRODUCT(H43:H52, J43:J52)))*(J45)*(G45)</f>
        <v>0.15999999999999998</v>
      </c>
      <c r="L45" s="6">
        <f>(1/MAX(SUMPRODUCT(G43:G52, J43:J52),SUMPRODUCT(H43:H52, J43:J52)))*(J45)*(H45)</f>
        <v>3.9999999999999994E-2</v>
      </c>
    </row>
    <row r="46" spans="1:19" x14ac:dyDescent="0.5">
      <c r="B46" s="2">
        <v>4</v>
      </c>
      <c r="C46">
        <v>1</v>
      </c>
      <c r="D46">
        <v>0.2</v>
      </c>
      <c r="E46">
        <v>0.8</v>
      </c>
      <c r="G46">
        <f t="shared" si="4"/>
        <v>0.2</v>
      </c>
      <c r="H46">
        <f t="shared" si="5"/>
        <v>0.8</v>
      </c>
      <c r="J46" s="3">
        <f>C46/SUM(C43:C52)</f>
        <v>0.1</v>
      </c>
      <c r="K46" s="6">
        <f>(1/MAX(SUMPRODUCT(G43:G52, J43:J52),SUMPRODUCT(H43:H52, J43:J52)))*(J46)*(G46)</f>
        <v>3.9999999999999994E-2</v>
      </c>
      <c r="L46" s="6">
        <f>(1/MAX(SUMPRODUCT(G43:G52, J43:J52),SUMPRODUCT(H43:H52, J43:J52)))*(J46)*(H46)</f>
        <v>0.15999999999999998</v>
      </c>
    </row>
    <row r="47" spans="1:19" x14ac:dyDescent="0.5">
      <c r="B47" s="2">
        <v>5</v>
      </c>
      <c r="C47">
        <v>1</v>
      </c>
      <c r="D47">
        <v>0.8</v>
      </c>
      <c r="E47">
        <v>0.2</v>
      </c>
      <c r="G47">
        <f t="shared" si="4"/>
        <v>0.8</v>
      </c>
      <c r="H47">
        <f t="shared" si="5"/>
        <v>0.2</v>
      </c>
      <c r="J47" s="3">
        <f>C47/SUM(C43:C52)</f>
        <v>0.1</v>
      </c>
      <c r="K47" s="6">
        <f>(1/MAX(SUMPRODUCT(G43:G52, J43:J52),SUMPRODUCT(H43:H52, J43:J52)))*(J47)*(G47)</f>
        <v>0.15999999999999998</v>
      </c>
      <c r="L47" s="6">
        <f>(1/MAX(SUMPRODUCT(G43:G52, J43:J52),SUMPRODUCT(H43:H52, J43:J52)))*(J47)*(H47)</f>
        <v>3.9999999999999994E-2</v>
      </c>
    </row>
    <row r="48" spans="1:19" x14ac:dyDescent="0.5">
      <c r="B48" s="2">
        <v>6</v>
      </c>
      <c r="C48">
        <v>1</v>
      </c>
      <c r="D48">
        <v>0.2</v>
      </c>
      <c r="E48">
        <v>0.8</v>
      </c>
      <c r="G48">
        <f t="shared" si="4"/>
        <v>0.2</v>
      </c>
      <c r="H48">
        <f t="shared" si="5"/>
        <v>0.8</v>
      </c>
      <c r="J48" s="3">
        <f>C48/SUM(C43:C52)</f>
        <v>0.1</v>
      </c>
      <c r="K48" s="6">
        <f>(1/MAX(SUMPRODUCT(G43:G52, J43:J52),SUMPRODUCT(H43:H52, J43:J52)))*(J48)*(G48)</f>
        <v>3.9999999999999994E-2</v>
      </c>
      <c r="L48" s="6">
        <f>(1/MAX(SUMPRODUCT(G43:G52, J43:J52),SUMPRODUCT(H43:H52, J43:J52)))*(J48)*(H48)</f>
        <v>0.15999999999999998</v>
      </c>
    </row>
    <row r="49" spans="1:21" x14ac:dyDescent="0.5">
      <c r="B49" s="2">
        <v>7</v>
      </c>
      <c r="C49">
        <v>1</v>
      </c>
      <c r="D49">
        <v>0.8</v>
      </c>
      <c r="E49">
        <v>0.2</v>
      </c>
      <c r="G49">
        <f>IFERROR(D49/SUM(D49:E49), 0)</f>
        <v>0.8</v>
      </c>
      <c r="H49">
        <f>IFERROR(E49/SUM(D49:E49), 0)</f>
        <v>0.2</v>
      </c>
      <c r="J49" s="3">
        <f>C49/SUM(C43:C52)</f>
        <v>0.1</v>
      </c>
      <c r="K49" s="6">
        <f>(1/MAX(SUMPRODUCT(G43:G52, J43:J52),SUMPRODUCT(H43:H52, J43:J52)))*(J49)*(G49)</f>
        <v>0.15999999999999998</v>
      </c>
      <c r="L49" s="6">
        <f>(1/MAX(SUMPRODUCT(G43:G52, J43:J52),SUMPRODUCT(H43:H52, J43:J52)))*(J49)*(H49)</f>
        <v>3.9999999999999994E-2</v>
      </c>
    </row>
    <row r="50" spans="1:21" x14ac:dyDescent="0.5">
      <c r="B50" s="2">
        <v>8</v>
      </c>
      <c r="C50">
        <v>1</v>
      </c>
      <c r="D50">
        <v>0.2</v>
      </c>
      <c r="E50">
        <v>0.8</v>
      </c>
      <c r="G50">
        <f>IFERROR(D50/SUM(D50:E50), 0)</f>
        <v>0.2</v>
      </c>
      <c r="H50">
        <f>IFERROR(E50/SUM(D50:E50), 0)</f>
        <v>0.8</v>
      </c>
      <c r="J50" s="3">
        <f>C50/SUM(C43:C52)</f>
        <v>0.1</v>
      </c>
      <c r="K50" s="6">
        <f>(1/MAX(SUMPRODUCT(G43:G52, J43:J52),SUMPRODUCT(H43:H52, J43:J52)))*(J50)*(G50)</f>
        <v>3.9999999999999994E-2</v>
      </c>
      <c r="L50" s="6">
        <f>(1/MAX(SUMPRODUCT(G43:G52, J43:J52),SUMPRODUCT(H43:H52, J43:J52)))*(J50)*(H50)</f>
        <v>0.15999999999999998</v>
      </c>
    </row>
    <row r="51" spans="1:21" x14ac:dyDescent="0.5">
      <c r="B51" s="2">
        <v>9</v>
      </c>
      <c r="C51">
        <v>1</v>
      </c>
      <c r="D51">
        <v>0.8</v>
      </c>
      <c r="E51">
        <v>0.2</v>
      </c>
      <c r="G51">
        <f>IFERROR(D51/SUM(D51:E51), 0)</f>
        <v>0.8</v>
      </c>
      <c r="H51">
        <f>IFERROR(E51/SUM(D51:E51), 0)</f>
        <v>0.2</v>
      </c>
      <c r="J51" s="3">
        <f>C51/SUM(C43:C52)</f>
        <v>0.1</v>
      </c>
      <c r="K51" s="6">
        <f>(1/MAX(SUMPRODUCT(G43:G52, J43:J52),SUMPRODUCT(H43:H52, J43:J52)))*(J51)*(G51)</f>
        <v>0.15999999999999998</v>
      </c>
      <c r="L51" s="6">
        <f>(1/MAX(SUMPRODUCT(G43:G52, J43:J52),SUMPRODUCT(H43:H52, J43:J52)))*(J51)*(H51)</f>
        <v>3.9999999999999994E-2</v>
      </c>
    </row>
    <row r="52" spans="1:21" x14ac:dyDescent="0.5">
      <c r="B52" s="2">
        <v>10</v>
      </c>
      <c r="C52">
        <v>1</v>
      </c>
      <c r="D52">
        <v>0.2</v>
      </c>
      <c r="E52">
        <v>0.8</v>
      </c>
      <c r="G52">
        <f>IFERROR(D52/SUM(D52:E52), 0)</f>
        <v>0.2</v>
      </c>
      <c r="H52">
        <f>IFERROR(E52/SUM(D52:E52), 0)</f>
        <v>0.8</v>
      </c>
      <c r="J52" s="3">
        <f>C52/SUM(C43:C52)</f>
        <v>0.1</v>
      </c>
      <c r="K52" s="6">
        <f>(1/MAX(SUMPRODUCT(G43:G52, J43:J52),SUMPRODUCT(H43:H52, J43:J52)))*(J52)*(G52)</f>
        <v>3.9999999999999994E-2</v>
      </c>
      <c r="L52" s="6">
        <f>(1/MAX(SUMPRODUCT(G43:G52, J43:J52),SUMPRODUCT(H43:H52, J43:J52)))*(J52)*(H52)</f>
        <v>0.15999999999999998</v>
      </c>
    </row>
    <row r="54" spans="1:21" ht="15.7" x14ac:dyDescent="0.55000000000000004">
      <c r="A54" s="9">
        <v>4</v>
      </c>
      <c r="B54" s="4" t="s">
        <v>11</v>
      </c>
      <c r="C54" s="5">
        <f>C6</f>
        <v>10</v>
      </c>
    </row>
    <row r="55" spans="1:21" ht="15.7" x14ac:dyDescent="0.55000000000000004">
      <c r="B55" s="4" t="s">
        <v>12</v>
      </c>
      <c r="C55" s="5" t="s">
        <v>18</v>
      </c>
    </row>
    <row r="56" spans="1:21" ht="15.7" x14ac:dyDescent="0.55000000000000004">
      <c r="B56" s="4" t="s">
        <v>13</v>
      </c>
      <c r="C56" s="5" t="s">
        <v>18</v>
      </c>
    </row>
    <row r="57" spans="1:21" ht="18" x14ac:dyDescent="0.6">
      <c r="B57" s="33" t="s">
        <v>7</v>
      </c>
      <c r="C57" s="33"/>
      <c r="D57" s="33"/>
      <c r="E57" s="33"/>
      <c r="F57" s="1"/>
      <c r="G57" s="34" t="s">
        <v>16</v>
      </c>
      <c r="H57" s="34"/>
      <c r="I57" s="1"/>
      <c r="J57" s="1"/>
      <c r="K57" s="33" t="s">
        <v>6</v>
      </c>
      <c r="L57" s="33"/>
    </row>
    <row r="58" spans="1:21" x14ac:dyDescent="0.5">
      <c r="B58" s="2" t="s">
        <v>0</v>
      </c>
      <c r="C58" s="2" t="s">
        <v>1</v>
      </c>
      <c r="D58" s="2" t="s">
        <v>2</v>
      </c>
      <c r="E58" s="2" t="s">
        <v>3</v>
      </c>
      <c r="G58" s="2" t="s">
        <v>9</v>
      </c>
      <c r="H58" s="2" t="s">
        <v>10</v>
      </c>
      <c r="I58" s="2"/>
      <c r="J58" s="2" t="s">
        <v>8</v>
      </c>
      <c r="K58" s="2" t="s">
        <v>4</v>
      </c>
      <c r="L58" s="2" t="s">
        <v>5</v>
      </c>
      <c r="O58" s="2"/>
      <c r="P58" s="2"/>
      <c r="Q58" s="2"/>
      <c r="R58" s="2"/>
      <c r="S58" s="2"/>
      <c r="T58" s="2"/>
      <c r="U58" s="2"/>
    </row>
    <row r="59" spans="1:21" x14ac:dyDescent="0.5">
      <c r="B59" s="2">
        <v>1</v>
      </c>
      <c r="C59">
        <v>8</v>
      </c>
      <c r="D59">
        <v>0.8</v>
      </c>
      <c r="E59">
        <v>0.2</v>
      </c>
      <c r="G59">
        <f>IFERROR(D59/SUM(D59:E59), 0)</f>
        <v>0.8</v>
      </c>
      <c r="H59">
        <f>IFERROR(E59/SUM(D59:E59), 0)</f>
        <v>0.2</v>
      </c>
      <c r="J59" s="3">
        <f>C59/SUM(C59:C68)</f>
        <v>0.16</v>
      </c>
      <c r="K59" s="30">
        <f>(1/MAX(SUMPRODUCT(G59:G68, J59:J68),SUMPRODUCT(H59:H68, J59:J68)))*(J59)*(G59)</f>
        <v>0.23880597014925367</v>
      </c>
      <c r="L59" s="30">
        <f>(1/MAX(SUMPRODUCT(G59:G68, J59:J68),SUMPRODUCT(H59:H68, J59:J68)))*(J59)*(H59)</f>
        <v>5.9701492537313418E-2</v>
      </c>
    </row>
    <row r="60" spans="1:21" x14ac:dyDescent="0.5">
      <c r="B60" s="2">
        <v>2</v>
      </c>
      <c r="C60">
        <v>8</v>
      </c>
      <c r="D60">
        <v>0.2</v>
      </c>
      <c r="E60">
        <v>0.8</v>
      </c>
      <c r="G60">
        <f t="shared" ref="G60:G68" si="6">IFERROR(D60/SUM(D60:E60), 0)</f>
        <v>0.2</v>
      </c>
      <c r="H60">
        <f t="shared" ref="H60:H68" si="7">IFERROR(E60/SUM(D60:E60), 0)</f>
        <v>0.8</v>
      </c>
      <c r="J60" s="3">
        <f>C60/SUM(C59:C68)</f>
        <v>0.16</v>
      </c>
      <c r="K60" s="30">
        <f>(1/MAX(SUMPRODUCT(G59:G68, J59:J68),SUMPRODUCT(H59:H68, J59:J68)))*(J60)*(G60)</f>
        <v>5.9701492537313418E-2</v>
      </c>
      <c r="L60" s="30">
        <f>(1/MAX(SUMPRODUCT(G59:G68, J59:J68),SUMPRODUCT(H59:H68, J59:J68)))*(J60)*(H60)</f>
        <v>0.23880597014925367</v>
      </c>
    </row>
    <row r="61" spans="1:21" x14ac:dyDescent="0.5">
      <c r="B61" s="2">
        <v>3</v>
      </c>
      <c r="C61">
        <v>8</v>
      </c>
      <c r="D61">
        <v>0.8</v>
      </c>
      <c r="E61">
        <v>0.2</v>
      </c>
      <c r="G61">
        <f t="shared" si="6"/>
        <v>0.8</v>
      </c>
      <c r="H61">
        <f t="shared" si="7"/>
        <v>0.2</v>
      </c>
      <c r="J61" s="3">
        <f>C61/SUM(C59:C68)</f>
        <v>0.16</v>
      </c>
      <c r="K61" s="6">
        <f>(1/MAX(SUMPRODUCT(G59:G68, J59:J68),SUMPRODUCT(H59:H68, J59:J68)))*(J61)*(G61)</f>
        <v>0.23880597014925367</v>
      </c>
      <c r="L61" s="6">
        <f>(1/MAX(SUMPRODUCT(G59:G68, J59:J68),SUMPRODUCT(H59:H68, J59:J68)))*(J61)*(H61)</f>
        <v>5.9701492537313418E-2</v>
      </c>
    </row>
    <row r="62" spans="1:21" x14ac:dyDescent="0.5">
      <c r="B62" s="2">
        <v>4</v>
      </c>
      <c r="C62">
        <v>8</v>
      </c>
      <c r="D62">
        <v>0.2</v>
      </c>
      <c r="E62">
        <v>0.8</v>
      </c>
      <c r="G62">
        <f t="shared" si="6"/>
        <v>0.2</v>
      </c>
      <c r="H62">
        <f t="shared" si="7"/>
        <v>0.8</v>
      </c>
      <c r="J62" s="3">
        <f>C62/SUM(C59:C68)</f>
        <v>0.16</v>
      </c>
      <c r="K62" s="6">
        <f>(1/MAX(SUMPRODUCT(G59:G68, J59:J68),SUMPRODUCT(H59:H68, J59:J68)))*(J62)*(G62)</f>
        <v>5.9701492537313418E-2</v>
      </c>
      <c r="L62" s="6">
        <f>(1/MAX(SUMPRODUCT(G59:G68, J59:J68),SUMPRODUCT(H59:H68, J59:J68)))*(J62)*(H62)</f>
        <v>0.23880597014925367</v>
      </c>
    </row>
    <row r="63" spans="1:21" x14ac:dyDescent="0.5">
      <c r="B63" s="2">
        <v>5</v>
      </c>
      <c r="C63">
        <v>8</v>
      </c>
      <c r="D63">
        <v>0.8</v>
      </c>
      <c r="E63">
        <v>0.2</v>
      </c>
      <c r="G63">
        <f t="shared" si="6"/>
        <v>0.8</v>
      </c>
      <c r="H63">
        <f t="shared" si="7"/>
        <v>0.2</v>
      </c>
      <c r="J63" s="3">
        <f>C63/SUM(C59:C68)</f>
        <v>0.16</v>
      </c>
      <c r="K63" s="6">
        <f>(1/MAX(SUMPRODUCT(G59:G68, J59:J68),SUMPRODUCT(H59:H68, J59:J68)))*(J63)*(G63)</f>
        <v>0.23880597014925367</v>
      </c>
      <c r="L63" s="6">
        <f>(1/MAX(SUMPRODUCT(G59:G68, J59:J68),SUMPRODUCT(H59:H68, J59:J68)))*(J63)*(H63)</f>
        <v>5.9701492537313418E-2</v>
      </c>
    </row>
    <row r="64" spans="1:21" x14ac:dyDescent="0.5">
      <c r="B64" s="2">
        <v>6</v>
      </c>
      <c r="C64">
        <v>2</v>
      </c>
      <c r="D64">
        <v>0.2</v>
      </c>
      <c r="E64">
        <v>0.8</v>
      </c>
      <c r="G64">
        <f t="shared" si="6"/>
        <v>0.2</v>
      </c>
      <c r="H64">
        <f t="shared" si="7"/>
        <v>0.8</v>
      </c>
      <c r="J64" s="3">
        <f>C64/SUM(C59:C68)</f>
        <v>0.04</v>
      </c>
      <c r="K64" s="6">
        <f>(1/MAX(SUMPRODUCT(G59:G68, J59:J68),SUMPRODUCT(H59:H68, J59:J68)))*(J64)*(G64)</f>
        <v>1.4925373134328354E-2</v>
      </c>
      <c r="L64" s="6">
        <f>(1/MAX(SUMPRODUCT(G59:G68, J59:J68),SUMPRODUCT(H59:H68, J59:J68)))*(J64)*(H64)</f>
        <v>5.9701492537313418E-2</v>
      </c>
    </row>
    <row r="65" spans="2:12" x14ac:dyDescent="0.5">
      <c r="B65" s="2">
        <v>7</v>
      </c>
      <c r="C65">
        <v>2</v>
      </c>
      <c r="D65">
        <v>0.8</v>
      </c>
      <c r="E65">
        <v>0.2</v>
      </c>
      <c r="G65">
        <f t="shared" si="6"/>
        <v>0.8</v>
      </c>
      <c r="H65">
        <f t="shared" si="7"/>
        <v>0.2</v>
      </c>
      <c r="J65" s="3">
        <f>C65/SUM(C59:C68)</f>
        <v>0.04</v>
      </c>
      <c r="K65" s="6">
        <f>(1/MAX(SUMPRODUCT(G59:G68, J59:J68),SUMPRODUCT(H59:H68, J59:J68)))*(J65)*(G65)</f>
        <v>5.9701492537313418E-2</v>
      </c>
      <c r="L65" s="6">
        <f>(1/MAX(SUMPRODUCT(G59:G68, J59:J68),SUMPRODUCT(H59:H68, J59:J68)))*(J65)*(H65)</f>
        <v>1.4925373134328354E-2</v>
      </c>
    </row>
    <row r="66" spans="2:12" x14ac:dyDescent="0.5">
      <c r="B66" s="2">
        <v>8</v>
      </c>
      <c r="C66">
        <v>2</v>
      </c>
      <c r="D66">
        <v>0.2</v>
      </c>
      <c r="E66">
        <v>0.8</v>
      </c>
      <c r="G66">
        <f t="shared" si="6"/>
        <v>0.2</v>
      </c>
      <c r="H66">
        <f t="shared" si="7"/>
        <v>0.8</v>
      </c>
      <c r="J66" s="3">
        <f>C66/SUM(C59:C68)</f>
        <v>0.04</v>
      </c>
      <c r="K66" s="6">
        <f>(1/MAX(SUMPRODUCT(G59:G68, J59:J68),SUMPRODUCT(H59:H68, J59:J68)))*(J66)*(G66)</f>
        <v>1.4925373134328354E-2</v>
      </c>
      <c r="L66" s="6">
        <f>(1/MAX(SUMPRODUCT(G59:G68, J59:J68),SUMPRODUCT(H59:H68, J59:J68)))*(J66)*(H66)</f>
        <v>5.9701492537313418E-2</v>
      </c>
    </row>
    <row r="67" spans="2:12" x14ac:dyDescent="0.5">
      <c r="B67" s="2">
        <v>9</v>
      </c>
      <c r="C67">
        <v>2</v>
      </c>
      <c r="D67">
        <v>0.8</v>
      </c>
      <c r="E67">
        <v>0.2</v>
      </c>
      <c r="G67">
        <f t="shared" si="6"/>
        <v>0.8</v>
      </c>
      <c r="H67">
        <f t="shared" si="7"/>
        <v>0.2</v>
      </c>
      <c r="J67" s="3">
        <f>C67/SUM(C59:C68)</f>
        <v>0.04</v>
      </c>
      <c r="K67" s="6">
        <f>(1/MAX(SUMPRODUCT(G59:G68, J59:J68),SUMPRODUCT(H59:H68, J59:J68)))*(J67)*(G67)</f>
        <v>5.9701492537313418E-2</v>
      </c>
      <c r="L67" s="6">
        <f>(1/MAX(SUMPRODUCT(G59:G68, J59:J68),SUMPRODUCT(H59:H68, J59:J68)))*(J67)*(H67)</f>
        <v>1.4925373134328354E-2</v>
      </c>
    </row>
    <row r="68" spans="2:12" x14ac:dyDescent="0.5">
      <c r="B68" s="2">
        <v>10</v>
      </c>
      <c r="C68">
        <v>2</v>
      </c>
      <c r="D68">
        <v>0.2</v>
      </c>
      <c r="E68">
        <v>0.8</v>
      </c>
      <c r="G68">
        <f t="shared" si="6"/>
        <v>0.2</v>
      </c>
      <c r="H68">
        <f t="shared" si="7"/>
        <v>0.8</v>
      </c>
      <c r="J68" s="3">
        <f>C68/SUM(C59:C68)</f>
        <v>0.04</v>
      </c>
      <c r="K68" s="6">
        <f>(1/MAX(SUMPRODUCT(G59:G68, J59:J68),SUMPRODUCT(H59:H68, J59:J68)))*(J68)*(G68)</f>
        <v>1.4925373134328354E-2</v>
      </c>
      <c r="L68" s="6">
        <f>(1/MAX(SUMPRODUCT(G59:G68, J59:J68),SUMPRODUCT(H59:H68, J59:J68)))*(J68)*(H68)</f>
        <v>5.9701492537313418E-2</v>
      </c>
    </row>
  </sheetData>
  <mergeCells count="12">
    <mergeCell ref="B41:E41"/>
    <mergeCell ref="G41:H41"/>
    <mergeCell ref="K41:L41"/>
    <mergeCell ref="B57:E57"/>
    <mergeCell ref="G57:H57"/>
    <mergeCell ref="K57:L57"/>
    <mergeCell ref="B9:E9"/>
    <mergeCell ref="G9:H9"/>
    <mergeCell ref="K9:L9"/>
    <mergeCell ref="B25:E25"/>
    <mergeCell ref="G25:H25"/>
    <mergeCell ref="K25:L25"/>
  </mergeCells>
  <conditionalFormatting sqref="K11:L20">
    <cfRule type="cellIs" dxfId="3" priority="4" operator="notEqual">
      <formula>0</formula>
    </cfRule>
  </conditionalFormatting>
  <conditionalFormatting sqref="K27:L36">
    <cfRule type="cellIs" dxfId="2" priority="3" operator="greaterThan">
      <formula>0</formula>
    </cfRule>
  </conditionalFormatting>
  <conditionalFormatting sqref="K43:L52">
    <cfRule type="cellIs" dxfId="1" priority="2" operator="greaterThan">
      <formula>0</formula>
    </cfRule>
  </conditionalFormatting>
  <conditionalFormatting sqref="K59:L68">
    <cfRule type="cellIs" dxfId="0" priority="1" operator="greaterThan">
      <formula>0</formula>
    </cfRule>
  </conditionalFormatting>
  <dataValidations count="1">
    <dataValidation type="list" allowBlank="1" showInputMessage="1" showErrorMessage="1" sqref="C7:C8 C23:C24 C39:C40 C55:C56" xr:uid="{3B652AFB-A22C-417F-8DC0-A1DF85BA06BB}">
      <formula1>"balanced, unbalanced"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 calc</vt:lpstr>
      <vt:lpstr>2 clients</vt:lpstr>
      <vt:lpstr>3 clients</vt:lpstr>
      <vt:lpstr>5 clients</vt:lpstr>
      <vt:lpstr>10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Hensel</dc:creator>
  <cp:lastModifiedBy>Anna Hensel</cp:lastModifiedBy>
  <dcterms:created xsi:type="dcterms:W3CDTF">2021-08-24T09:03:06Z</dcterms:created>
  <dcterms:modified xsi:type="dcterms:W3CDTF">2021-10-27T10:01:23Z</dcterms:modified>
</cp:coreProperties>
</file>